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oyecto 2018\documentacion\"/>
    </mc:Choice>
  </mc:AlternateContent>
  <bookViews>
    <workbookView xWindow="0" yWindow="0" windowWidth="18600" windowHeight="7065"/>
  </bookViews>
  <sheets>
    <sheet name="Datos" sheetId="2" r:id="rId1"/>
    <sheet name="Vision y Daltonismo" sheetId="4" r:id="rId2"/>
    <sheet name="Datos app por asiento" sheetId="5" r:id="rId3"/>
  </sheets>
  <definedNames>
    <definedName name="_xlnm._FilterDatabase" localSheetId="1" hidden="1">'Vision y Daltonismo'!$A$1:$J$110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7" i="5" l="1"/>
  <c r="P136" i="5"/>
  <c r="P135" i="5"/>
  <c r="N137" i="5"/>
  <c r="N136" i="5"/>
  <c r="N135" i="5"/>
  <c r="L137" i="5"/>
  <c r="L136" i="5"/>
  <c r="L135" i="5"/>
  <c r="J137" i="5"/>
  <c r="J136" i="5"/>
  <c r="J135" i="5"/>
  <c r="P118" i="5"/>
  <c r="P117" i="5"/>
  <c r="P116" i="5"/>
  <c r="N118" i="5"/>
  <c r="N117" i="5"/>
  <c r="N116" i="5"/>
  <c r="L118" i="5"/>
  <c r="L117" i="5"/>
  <c r="L116" i="5"/>
  <c r="J118" i="5"/>
  <c r="J117" i="5"/>
  <c r="J116" i="5"/>
  <c r="P98" i="5"/>
  <c r="P97" i="5"/>
  <c r="P96" i="5"/>
  <c r="N98" i="5"/>
  <c r="N97" i="5"/>
  <c r="N96" i="5"/>
  <c r="L98" i="5"/>
  <c r="L97" i="5"/>
  <c r="L96" i="5"/>
  <c r="J98" i="5"/>
  <c r="J97" i="5"/>
  <c r="J96" i="5"/>
  <c r="P78" i="5"/>
  <c r="P77" i="5"/>
  <c r="P76" i="5"/>
  <c r="N78" i="5"/>
  <c r="N77" i="5"/>
  <c r="N76" i="5"/>
  <c r="L78" i="5"/>
  <c r="L77" i="5"/>
  <c r="L76" i="5"/>
  <c r="J78" i="5"/>
  <c r="J77" i="5"/>
  <c r="J76" i="5"/>
  <c r="P59" i="5"/>
  <c r="P58" i="5"/>
  <c r="P57" i="5"/>
  <c r="N59" i="5"/>
  <c r="N58" i="5"/>
  <c r="N57" i="5"/>
  <c r="L59" i="5"/>
  <c r="L58" i="5"/>
  <c r="L57" i="5"/>
  <c r="J57" i="5"/>
  <c r="J59" i="5"/>
  <c r="J58" i="5"/>
  <c r="P39" i="5"/>
  <c r="P38" i="5"/>
  <c r="P37" i="5"/>
  <c r="N39" i="5"/>
  <c r="N38" i="5"/>
  <c r="N37" i="5"/>
  <c r="L39" i="5"/>
  <c r="L38" i="5"/>
  <c r="L37" i="5"/>
  <c r="J39" i="5"/>
  <c r="J38" i="5"/>
  <c r="J37" i="5"/>
  <c r="P19" i="5"/>
  <c r="P18" i="5"/>
  <c r="P17" i="5"/>
  <c r="N19" i="5"/>
  <c r="N18" i="5"/>
  <c r="N17" i="5"/>
  <c r="L19" i="5"/>
  <c r="L18" i="5"/>
  <c r="L17" i="5"/>
  <c r="J19" i="5"/>
  <c r="J18" i="5"/>
  <c r="J17" i="5"/>
  <c r="H137" i="5" l="1"/>
  <c r="H136" i="5"/>
  <c r="H135" i="5"/>
  <c r="G137" i="5"/>
  <c r="G136" i="5"/>
  <c r="G135" i="5"/>
  <c r="F136" i="5"/>
  <c r="F135" i="5"/>
  <c r="F117" i="5"/>
  <c r="F116" i="5"/>
  <c r="H118" i="5"/>
  <c r="G118" i="5"/>
  <c r="H117" i="5"/>
  <c r="G117" i="5"/>
  <c r="H116" i="5"/>
  <c r="G116" i="5"/>
  <c r="H97" i="5"/>
  <c r="H98" i="5"/>
  <c r="H96" i="5"/>
  <c r="G98" i="5"/>
  <c r="G97" i="5"/>
  <c r="G96" i="5"/>
  <c r="F97" i="5"/>
  <c r="F96" i="5"/>
  <c r="H78" i="5"/>
  <c r="H77" i="5"/>
  <c r="H76" i="5"/>
  <c r="G78" i="5"/>
  <c r="G77" i="5"/>
  <c r="G76" i="5"/>
  <c r="F77" i="5"/>
  <c r="F76" i="5"/>
  <c r="H59" i="5"/>
  <c r="G59" i="5"/>
  <c r="H58" i="5"/>
  <c r="G58" i="5"/>
  <c r="F58" i="5"/>
  <c r="H57" i="5"/>
  <c r="G57" i="5"/>
  <c r="F57" i="5"/>
  <c r="H39" i="5"/>
  <c r="H38" i="5"/>
  <c r="H37" i="5"/>
  <c r="G39" i="5"/>
  <c r="G38" i="5"/>
  <c r="G37" i="5"/>
  <c r="F38" i="5"/>
  <c r="F37" i="5"/>
  <c r="G19" i="5"/>
  <c r="G17" i="5"/>
  <c r="G18" i="5"/>
  <c r="H19" i="5"/>
  <c r="H18" i="5"/>
  <c r="H17" i="5"/>
  <c r="F17" i="5"/>
  <c r="F18" i="5"/>
</calcChain>
</file>

<file path=xl/sharedStrings.xml><?xml version="1.0" encoding="utf-8"?>
<sst xmlns="http://schemas.openxmlformats.org/spreadsheetml/2006/main" count="2606" uniqueCount="196">
  <si>
    <t>Asiento</t>
  </si>
  <si>
    <t>Ojo izquierdo</t>
  </si>
  <si>
    <t>Ojo derecho</t>
  </si>
  <si>
    <t>Agudeza visual</t>
  </si>
  <si>
    <t>Placa 1</t>
  </si>
  <si>
    <t>Placa 2</t>
  </si>
  <si>
    <t>Placa 7</t>
  </si>
  <si>
    <t>Placa 9</t>
  </si>
  <si>
    <t>Placa 12</t>
  </si>
  <si>
    <t>Placa 14</t>
  </si>
  <si>
    <t>Prueba de daltonismo</t>
  </si>
  <si>
    <t>Participante</t>
  </si>
  <si>
    <t>Sesión fecha: 25/10/2018</t>
  </si>
  <si>
    <t>Hora: 19:00   (LATU)</t>
  </si>
  <si>
    <t>1289231-8</t>
  </si>
  <si>
    <t>20/25</t>
  </si>
  <si>
    <t>20/20</t>
  </si>
  <si>
    <t>ok</t>
  </si>
  <si>
    <t>1666483-4</t>
  </si>
  <si>
    <t>20/40</t>
  </si>
  <si>
    <t>20/30</t>
  </si>
  <si>
    <t>1590393-4</t>
  </si>
  <si>
    <t>4375178-5</t>
  </si>
  <si>
    <t>4273193-2</t>
  </si>
  <si>
    <t>3834438-5</t>
  </si>
  <si>
    <t>4223310-6</t>
  </si>
  <si>
    <t>Sesión fecha: 22/11/2018</t>
  </si>
  <si>
    <t>Hora: 18:00 (FING - IIE)</t>
  </si>
  <si>
    <t>4133821-0</t>
  </si>
  <si>
    <t>4205286-9</t>
  </si>
  <si>
    <t>4177512-7</t>
  </si>
  <si>
    <t>4375163-8</t>
  </si>
  <si>
    <t>3532254-8</t>
  </si>
  <si>
    <t>4714052-0</t>
  </si>
  <si>
    <t>Ambos ojos</t>
  </si>
  <si>
    <t>4824727-6</t>
  </si>
  <si>
    <t>Sesión fecha: 07/12/2018</t>
  </si>
  <si>
    <t>4251160-3</t>
  </si>
  <si>
    <t>4606388-2</t>
  </si>
  <si>
    <t>4074953-7</t>
  </si>
  <si>
    <t>4028028-2</t>
  </si>
  <si>
    <t>1296948-8</t>
  </si>
  <si>
    <t>4067702-5</t>
  </si>
  <si>
    <t>4677220-5</t>
  </si>
  <si>
    <t>x</t>
  </si>
  <si>
    <t>Sesión fecha: 11/12/2018</t>
  </si>
  <si>
    <t>Hora: 16:30 (FING - IIE)</t>
  </si>
  <si>
    <t>1653447-9</t>
  </si>
  <si>
    <t>2572200-9</t>
  </si>
  <si>
    <t>3663610-2</t>
  </si>
  <si>
    <t>1843594-0</t>
  </si>
  <si>
    <t>2527914-3</t>
  </si>
  <si>
    <t>1989856-3</t>
  </si>
  <si>
    <t>5287143-9</t>
  </si>
  <si>
    <t>Sesión fecha: 12/12/2018</t>
  </si>
  <si>
    <t>4487819-6</t>
  </si>
  <si>
    <t>4719536-5</t>
  </si>
  <si>
    <t>1734188-1</t>
  </si>
  <si>
    <t>2884366-2</t>
  </si>
  <si>
    <t>6233318-2</t>
  </si>
  <si>
    <t>4217851-0</t>
  </si>
  <si>
    <t>4307956-3</t>
  </si>
  <si>
    <t>Sesión fecha: 13/12/2018</t>
  </si>
  <si>
    <t>1010655-9</t>
  </si>
  <si>
    <t>4645967-1</t>
  </si>
  <si>
    <t>1217983-3</t>
  </si>
  <si>
    <t>4334352-2</t>
  </si>
  <si>
    <t>4847435-6</t>
  </si>
  <si>
    <t>Sesión fecha: 14/12/2018</t>
  </si>
  <si>
    <t>1597032-5</t>
  </si>
  <si>
    <t>3909820-6</t>
  </si>
  <si>
    <t>1780711-2</t>
  </si>
  <si>
    <t>4374788-3</t>
  </si>
  <si>
    <t>4488246-8</t>
  </si>
  <si>
    <t>4474717-9</t>
  </si>
  <si>
    <t>Hora: 18:00 (FING – IIE)</t>
  </si>
  <si>
    <t>Sesión fecha: 28/11/2018</t>
  </si>
  <si>
    <t>Sesión fecha: 29/11/2018</t>
  </si>
  <si>
    <t>Sesión fecha: 30/11/2018</t>
  </si>
  <si>
    <t>Sesión fecha: 03/12/2018</t>
  </si>
  <si>
    <t>Sesión fecha: 04/12/2018</t>
  </si>
  <si>
    <t>Sesión fecha: 05/12/2018</t>
  </si>
  <si>
    <t>Sesión fecha: 06/12/2018</t>
  </si>
  <si>
    <t>Sesión fecha: 26/11/2018</t>
  </si>
  <si>
    <t>Hora: 16:30(FING-IIE)</t>
  </si>
  <si>
    <t>Hora: 18:00(FING-IIE)</t>
  </si>
  <si>
    <t>1392489-1</t>
  </si>
  <si>
    <t>2547125-8</t>
  </si>
  <si>
    <t>3848125-2</t>
  </si>
  <si>
    <t>4746048-1</t>
  </si>
  <si>
    <t>4734722-1</t>
  </si>
  <si>
    <t>4326113-6</t>
  </si>
  <si>
    <t>4872077-1</t>
  </si>
  <si>
    <t>4587996-9</t>
  </si>
  <si>
    <t>6316474-0</t>
  </si>
  <si>
    <t>2812750-5</t>
  </si>
  <si>
    <t>1503026-2</t>
  </si>
  <si>
    <t>2760116-2</t>
  </si>
  <si>
    <t>1633537-2</t>
  </si>
  <si>
    <t>1705725-2</t>
  </si>
  <si>
    <t>4749107-0</t>
  </si>
  <si>
    <t>4179029-2</t>
  </si>
  <si>
    <t>4124399-8</t>
  </si>
  <si>
    <t>4544173-8</t>
  </si>
  <si>
    <t>5465554-0</t>
  </si>
  <si>
    <t>4742379-8</t>
  </si>
  <si>
    <t>2008186-6</t>
  </si>
  <si>
    <t>4254479-5</t>
  </si>
  <si>
    <t>5154334-0</t>
  </si>
  <si>
    <t>1868900-8</t>
  </si>
  <si>
    <t>4355446-0</t>
  </si>
  <si>
    <t>4144417-8</t>
  </si>
  <si>
    <t>4531316-1</t>
  </si>
  <si>
    <t>3600440-4</t>
  </si>
  <si>
    <t>4511665-8</t>
  </si>
  <si>
    <t>4970174-2</t>
  </si>
  <si>
    <t>5101832-9</t>
  </si>
  <si>
    <t>4833262-7</t>
  </si>
  <si>
    <t>3525713-1</t>
  </si>
  <si>
    <t>3231367-1</t>
  </si>
  <si>
    <t>3580889-7</t>
  </si>
  <si>
    <t>4739398-5</t>
  </si>
  <si>
    <t>2665920-9</t>
  </si>
  <si>
    <t>4971204-0</t>
  </si>
  <si>
    <t>4988165-7</t>
  </si>
  <si>
    <t>4861087-3</t>
  </si>
  <si>
    <t>4353316-9</t>
  </si>
  <si>
    <t>4412496-9</t>
  </si>
  <si>
    <t>2743468-6</t>
  </si>
  <si>
    <t>5070029-2</t>
  </si>
  <si>
    <t>3666865-4</t>
  </si>
  <si>
    <t>1590773-6</t>
  </si>
  <si>
    <t>5191817-3</t>
  </si>
  <si>
    <t>3483352-2</t>
  </si>
  <si>
    <t>6263305-3</t>
  </si>
  <si>
    <t>1055775-0</t>
  </si>
  <si>
    <t>968060-7</t>
  </si>
  <si>
    <t>4465238-0</t>
  </si>
  <si>
    <t>4423886-3</t>
  </si>
  <si>
    <t>4276229-2</t>
  </si>
  <si>
    <t>4490184-8</t>
  </si>
  <si>
    <t>4838673-1</t>
  </si>
  <si>
    <t>4925173-1</t>
  </si>
  <si>
    <t>4686915-5</t>
  </si>
  <si>
    <t>4603409-7</t>
  </si>
  <si>
    <t>3919812-3</t>
  </si>
  <si>
    <t>4861446-5</t>
  </si>
  <si>
    <t>3932680-5</t>
  </si>
  <si>
    <t>2563858-7</t>
  </si>
  <si>
    <t>idSession</t>
  </si>
  <si>
    <t>sessionDate</t>
  </si>
  <si>
    <t>idUser</t>
  </si>
  <si>
    <t>2018-10-25 19:51:00</t>
  </si>
  <si>
    <t>2018-11-22 18:00:00</t>
  </si>
  <si>
    <t>2018-11-26 18:00:00</t>
  </si>
  <si>
    <t>2018-11-28 16:30:00</t>
  </si>
  <si>
    <t>2018-11-28 18:00:00</t>
  </si>
  <si>
    <t>2018-11-29 18:00:00</t>
  </si>
  <si>
    <t>2018-11-30 18:00:00</t>
  </si>
  <si>
    <t>2018-12-03 18:00:00</t>
  </si>
  <si>
    <t>2018-12-04 18:00:00</t>
  </si>
  <si>
    <t>2018-12-06 18:00:00</t>
  </si>
  <si>
    <t>2018-12-07 18:00:00</t>
  </si>
  <si>
    <t>2018-12-11 16:30:00</t>
  </si>
  <si>
    <t>2018-12-12 18:00:00</t>
  </si>
  <si>
    <t>2018-12-13 18:00:00</t>
  </si>
  <si>
    <t>2018-12-14 18:00:00</t>
  </si>
  <si>
    <t>sex</t>
  </si>
  <si>
    <t>age</t>
  </si>
  <si>
    <t>educationLevel</t>
  </si>
  <si>
    <t>CellPhone</t>
  </si>
  <si>
    <t>CellPhoneHours</t>
  </si>
  <si>
    <t>Tablet</t>
  </si>
  <si>
    <t>TabletHours</t>
  </si>
  <si>
    <t>TV</t>
  </si>
  <si>
    <t>TVHours</t>
  </si>
  <si>
    <t>PC</t>
  </si>
  <si>
    <t>PCHours</t>
  </si>
  <si>
    <t>M</t>
  </si>
  <si>
    <t>Secundaria</t>
  </si>
  <si>
    <t>more than 2 hours</t>
  </si>
  <si>
    <t>F</t>
  </si>
  <si>
    <t>Terciaria</t>
  </si>
  <si>
    <t>less than 1 hour</t>
  </si>
  <si>
    <t>between 1 and 2 hours</t>
  </si>
  <si>
    <t>Primaria</t>
  </si>
  <si>
    <t>Daltónicos</t>
  </si>
  <si>
    <t>Visión inferior a 20/30</t>
  </si>
  <si>
    <t>asiento</t>
  </si>
  <si>
    <t>Posición 1</t>
  </si>
  <si>
    <t>Posición 2</t>
  </si>
  <si>
    <t>Posición 3</t>
  </si>
  <si>
    <t>Posición 4</t>
  </si>
  <si>
    <t>Posición 5</t>
  </si>
  <si>
    <t>Posición 6</t>
  </si>
  <si>
    <t>Posición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</si>
</sst>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/>
    <xf numFmtId="0" fontId="3" fillId="0" borderId="0" xfId="1" applyFont="1"/>
    <xf numFmtId="0" fontId="3" fillId="0" borderId="8" xfId="1" applyFont="1" applyBorder="1"/>
    <xf numFmtId="0" fontId="3" fillId="0" borderId="7" xfId="1" applyFont="1" applyBorder="1"/>
    <xf numFmtId="0" fontId="3" fillId="0" borderId="9" xfId="1" applyFont="1" applyBorder="1"/>
    <xf numFmtId="0" fontId="3" fillId="0" borderId="10" xfId="1" applyFont="1" applyBorder="1"/>
    <xf numFmtId="0" fontId="2" fillId="0" borderId="0" xfId="1" applyFont="1" applyAlignment="1">
      <alignment horizontal="left"/>
    </xf>
    <xf numFmtId="0" fontId="3" fillId="0" borderId="8" xfId="1" applyFont="1" applyBorder="1" applyAlignment="1">
      <alignment horizontal="left"/>
    </xf>
    <xf numFmtId="0" fontId="0" fillId="0" borderId="0" xfId="0"/>
    <xf numFmtId="0" fontId="2" fillId="0" borderId="0" xfId="1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0" applyBorder="1"/>
    <xf numFmtId="0" fontId="4" fillId="0" borderId="0" xfId="1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1" applyFont="1" applyFill="1" applyAlignment="1">
      <alignment horizontal="left"/>
    </xf>
    <xf numFmtId="0" fontId="0" fillId="0" borderId="0" xfId="0" applyFill="1"/>
    <xf numFmtId="0" fontId="0" fillId="0" borderId="0" xfId="0"/>
    <xf numFmtId="0" fontId="0" fillId="0" borderId="11" xfId="0" applyBorder="1"/>
    <xf numFmtId="0" fontId="3" fillId="0" borderId="7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1" fillId="0" borderId="0" xfId="0" applyFont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2" xfId="0" applyBorder="1"/>
    <xf numFmtId="0" fontId="2" fillId="0" borderId="0" xfId="1" applyFont="1" applyAlignment="1">
      <alignment horizontal="left"/>
    </xf>
    <xf numFmtId="0" fontId="2" fillId="0" borderId="1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5" fillId="0" borderId="0" xfId="2" applyBorder="1" applyAlignment="1">
      <alignment horizontal="center" vertical="center" textRotation="90"/>
    </xf>
    <xf numFmtId="0" fontId="5" fillId="0" borderId="0" xfId="2" applyBorder="1" applyAlignment="1">
      <alignment vertical="center" textRotation="90"/>
    </xf>
    <xf numFmtId="0" fontId="6" fillId="0" borderId="13" xfId="3"/>
  </cellXfs>
  <cellStyles count="4">
    <cellStyle name="Excel Built-in Normal" xfId="1"/>
    <cellStyle name="Normal" xfId="0" builtinId="0"/>
    <cellStyle name="Título" xfId="2" builtinId="15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selection activeCell="J8" sqref="J8"/>
    </sheetView>
  </sheetViews>
  <sheetFormatPr baseColWidth="10" defaultRowHeight="15" x14ac:dyDescent="0.25"/>
  <cols>
    <col min="3" max="3" width="13" bestFit="1" customWidth="1"/>
    <col min="4" max="4" width="11.85546875" bestFit="1" customWidth="1"/>
  </cols>
  <sheetData>
    <row r="1" spans="1:10" ht="15.75" thickBot="1" x14ac:dyDescent="0.3">
      <c r="A1" s="28" t="s">
        <v>12</v>
      </c>
      <c r="B1" s="28"/>
      <c r="C1" s="28"/>
      <c r="D1" s="28"/>
      <c r="E1" s="29" t="s">
        <v>13</v>
      </c>
      <c r="F1" s="29"/>
      <c r="G1" s="29"/>
      <c r="H1" s="29"/>
      <c r="I1" s="29"/>
      <c r="J1" s="29"/>
    </row>
    <row r="2" spans="1:10" ht="15.75" thickBot="1" x14ac:dyDescent="0.3">
      <c r="A2" s="5"/>
      <c r="B2" s="5"/>
      <c r="C2" s="30" t="s">
        <v>3</v>
      </c>
      <c r="D2" s="31"/>
      <c r="E2" s="30" t="s">
        <v>10</v>
      </c>
      <c r="F2" s="32"/>
      <c r="G2" s="32"/>
      <c r="H2" s="32"/>
      <c r="I2" s="32"/>
      <c r="J2" s="31"/>
    </row>
    <row r="3" spans="1:10" ht="15.75" thickBot="1" x14ac:dyDescent="0.3">
      <c r="A3" s="1" t="s">
        <v>11</v>
      </c>
      <c r="B3" s="1" t="s">
        <v>0</v>
      </c>
      <c r="C3" s="2" t="s">
        <v>1</v>
      </c>
      <c r="D3" s="3" t="s">
        <v>2</v>
      </c>
      <c r="E3" s="2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3" t="s">
        <v>9</v>
      </c>
    </row>
    <row r="4" spans="1:10" x14ac:dyDescent="0.25">
      <c r="A4" t="s">
        <v>14</v>
      </c>
      <c r="B4">
        <v>3</v>
      </c>
      <c r="C4" t="s">
        <v>15</v>
      </c>
      <c r="D4" t="s">
        <v>16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</row>
    <row r="5" spans="1:10" x14ac:dyDescent="0.25">
      <c r="A5" t="s">
        <v>18</v>
      </c>
      <c r="B5">
        <v>7</v>
      </c>
      <c r="C5" t="s">
        <v>19</v>
      </c>
      <c r="D5" t="s">
        <v>20</v>
      </c>
      <c r="E5" t="s">
        <v>17</v>
      </c>
      <c r="F5" t="s">
        <v>17</v>
      </c>
      <c r="G5" t="s">
        <v>17</v>
      </c>
      <c r="H5" t="s">
        <v>17</v>
      </c>
      <c r="I5" t="s">
        <v>17</v>
      </c>
      <c r="J5" t="s">
        <v>17</v>
      </c>
    </row>
    <row r="6" spans="1:10" x14ac:dyDescent="0.25">
      <c r="A6" t="s">
        <v>21</v>
      </c>
      <c r="B6">
        <v>1</v>
      </c>
      <c r="C6" t="s">
        <v>19</v>
      </c>
      <c r="D6" t="s">
        <v>19</v>
      </c>
      <c r="E6" t="s">
        <v>17</v>
      </c>
      <c r="F6" t="s">
        <v>17</v>
      </c>
      <c r="G6" t="s">
        <v>17</v>
      </c>
      <c r="H6" t="s">
        <v>17</v>
      </c>
      <c r="I6" t="s">
        <v>17</v>
      </c>
      <c r="J6" t="s">
        <v>17</v>
      </c>
    </row>
    <row r="7" spans="1:10" x14ac:dyDescent="0.25">
      <c r="A7" t="s">
        <v>22</v>
      </c>
      <c r="B7">
        <v>2</v>
      </c>
      <c r="C7" t="s">
        <v>16</v>
      </c>
      <c r="D7" t="s">
        <v>16</v>
      </c>
      <c r="E7" t="s">
        <v>17</v>
      </c>
      <c r="F7" t="s">
        <v>17</v>
      </c>
      <c r="G7" t="s">
        <v>17</v>
      </c>
      <c r="H7" t="s">
        <v>17</v>
      </c>
      <c r="I7" t="s">
        <v>17</v>
      </c>
      <c r="J7" t="s">
        <v>17</v>
      </c>
    </row>
    <row r="8" spans="1:10" x14ac:dyDescent="0.25">
      <c r="A8" t="s">
        <v>23</v>
      </c>
      <c r="B8">
        <v>5</v>
      </c>
      <c r="C8" t="s">
        <v>16</v>
      </c>
      <c r="D8" t="s">
        <v>16</v>
      </c>
      <c r="E8" t="s">
        <v>17</v>
      </c>
      <c r="F8" t="s">
        <v>17</v>
      </c>
      <c r="G8" t="s">
        <v>17</v>
      </c>
      <c r="H8" t="s">
        <v>17</v>
      </c>
      <c r="I8" t="s">
        <v>17</v>
      </c>
      <c r="J8" t="s">
        <v>17</v>
      </c>
    </row>
    <row r="9" spans="1:10" x14ac:dyDescent="0.25">
      <c r="A9" t="s">
        <v>24</v>
      </c>
      <c r="B9">
        <v>4</v>
      </c>
      <c r="C9" t="s">
        <v>15</v>
      </c>
      <c r="D9" t="s">
        <v>15</v>
      </c>
      <c r="E9" t="s">
        <v>17</v>
      </c>
      <c r="F9" t="s">
        <v>17</v>
      </c>
      <c r="G9" t="s">
        <v>17</v>
      </c>
      <c r="H9" t="s">
        <v>17</v>
      </c>
      <c r="I9" t="s">
        <v>17</v>
      </c>
      <c r="J9" t="s">
        <v>17</v>
      </c>
    </row>
    <row r="10" spans="1:10" x14ac:dyDescent="0.25">
      <c r="A10" t="s">
        <v>25</v>
      </c>
      <c r="B10">
        <v>6</v>
      </c>
      <c r="C10" t="s">
        <v>20</v>
      </c>
      <c r="D10" t="s">
        <v>16</v>
      </c>
      <c r="E10" t="s">
        <v>17</v>
      </c>
      <c r="F10" t="s">
        <v>17</v>
      </c>
      <c r="G10" t="s">
        <v>17</v>
      </c>
      <c r="H10" t="s">
        <v>17</v>
      </c>
      <c r="I10" t="s">
        <v>17</v>
      </c>
      <c r="J10" t="s">
        <v>17</v>
      </c>
    </row>
    <row r="11" spans="1:10" ht="15.75" thickBot="1" x14ac:dyDescent="0.3">
      <c r="A11" s="28" t="s">
        <v>26</v>
      </c>
      <c r="B11" s="28"/>
      <c r="C11" s="28"/>
      <c r="D11" s="28"/>
      <c r="E11" s="29" t="s">
        <v>27</v>
      </c>
      <c r="F11" s="29"/>
      <c r="G11" s="29"/>
      <c r="H11" s="29"/>
      <c r="I11" s="29"/>
      <c r="J11" s="29"/>
    </row>
    <row r="12" spans="1:10" ht="15.75" thickBot="1" x14ac:dyDescent="0.3">
      <c r="A12" s="5"/>
      <c r="B12" s="5"/>
      <c r="C12" s="30" t="s">
        <v>3</v>
      </c>
      <c r="D12" s="31"/>
      <c r="E12" s="30" t="s">
        <v>10</v>
      </c>
      <c r="F12" s="32"/>
      <c r="G12" s="32"/>
      <c r="H12" s="32"/>
      <c r="I12" s="32"/>
      <c r="J12" s="31"/>
    </row>
    <row r="13" spans="1:10" ht="15.75" thickBot="1" x14ac:dyDescent="0.3">
      <c r="A13" s="1" t="s">
        <v>11</v>
      </c>
      <c r="B13" s="1" t="s">
        <v>0</v>
      </c>
      <c r="C13" s="2" t="s">
        <v>34</v>
      </c>
      <c r="D13" s="3"/>
      <c r="E13" s="2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3" t="s">
        <v>9</v>
      </c>
    </row>
    <row r="14" spans="1:10" x14ac:dyDescent="0.25">
      <c r="A14" t="s">
        <v>28</v>
      </c>
      <c r="B14">
        <v>4</v>
      </c>
      <c r="C14" t="s">
        <v>16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</row>
    <row r="15" spans="1:10" x14ac:dyDescent="0.25">
      <c r="A15" t="s">
        <v>29</v>
      </c>
      <c r="B15">
        <v>7</v>
      </c>
      <c r="C15" t="s">
        <v>16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</row>
    <row r="16" spans="1:10" x14ac:dyDescent="0.25">
      <c r="A16" t="s">
        <v>30</v>
      </c>
      <c r="B16">
        <v>5</v>
      </c>
      <c r="C16" t="s">
        <v>16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</row>
    <row r="17" spans="1:10" x14ac:dyDescent="0.25">
      <c r="A17" t="s">
        <v>35</v>
      </c>
      <c r="B17">
        <v>1</v>
      </c>
      <c r="C17" t="s">
        <v>16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</row>
    <row r="18" spans="1:10" x14ac:dyDescent="0.25">
      <c r="A18" t="s">
        <v>31</v>
      </c>
      <c r="B18">
        <v>6</v>
      </c>
      <c r="C18" t="s">
        <v>16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</row>
    <row r="19" spans="1:10" x14ac:dyDescent="0.25">
      <c r="A19" t="s">
        <v>32</v>
      </c>
      <c r="B19">
        <v>2</v>
      </c>
      <c r="C19" t="s">
        <v>16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</row>
    <row r="20" spans="1:10" x14ac:dyDescent="0.25">
      <c r="A20" t="s">
        <v>33</v>
      </c>
      <c r="B20">
        <v>3</v>
      </c>
      <c r="C20" t="s">
        <v>16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</row>
    <row r="21" spans="1:10" ht="15.75" thickBot="1" x14ac:dyDescent="0.3">
      <c r="A21" s="36" t="s">
        <v>83</v>
      </c>
      <c r="B21" s="36"/>
      <c r="C21" s="36"/>
      <c r="D21" s="36"/>
      <c r="E21" s="41" t="s">
        <v>75</v>
      </c>
      <c r="F21" s="41"/>
      <c r="G21" s="41"/>
      <c r="H21" s="41"/>
      <c r="I21" s="41"/>
      <c r="J21" s="41"/>
    </row>
    <row r="22" spans="1:10" ht="15.75" thickBot="1" x14ac:dyDescent="0.3">
      <c r="A22" s="6"/>
      <c r="B22" s="6"/>
      <c r="C22" s="38" t="s">
        <v>3</v>
      </c>
      <c r="D22" s="39"/>
      <c r="E22" s="40" t="s">
        <v>10</v>
      </c>
      <c r="F22" s="40"/>
      <c r="G22" s="40"/>
      <c r="H22" s="40"/>
      <c r="I22" s="40"/>
      <c r="J22" s="40"/>
    </row>
    <row r="23" spans="1:10" ht="15.75" thickBot="1" x14ac:dyDescent="0.3">
      <c r="A23" s="7" t="s">
        <v>11</v>
      </c>
      <c r="B23" s="7" t="s">
        <v>0</v>
      </c>
      <c r="C23" s="26" t="s">
        <v>34</v>
      </c>
      <c r="D23" s="27"/>
      <c r="E23" s="8" t="s">
        <v>4</v>
      </c>
      <c r="F23" s="9" t="s">
        <v>5</v>
      </c>
      <c r="G23" s="9" t="s">
        <v>6</v>
      </c>
      <c r="H23" s="9" t="s">
        <v>7</v>
      </c>
      <c r="I23" s="9" t="s">
        <v>8</v>
      </c>
      <c r="J23" s="10" t="s">
        <v>9</v>
      </c>
    </row>
    <row r="24" spans="1:10" x14ac:dyDescent="0.25">
      <c r="A24" s="11" t="s">
        <v>86</v>
      </c>
      <c r="B24" s="11">
        <v>4</v>
      </c>
      <c r="C24" s="35" t="s">
        <v>20</v>
      </c>
      <c r="D24" s="35"/>
      <c r="E24" s="11" t="s">
        <v>17</v>
      </c>
      <c r="F24" s="11" t="s">
        <v>17</v>
      </c>
      <c r="G24" s="11" t="s">
        <v>17</v>
      </c>
      <c r="H24" s="11" t="s">
        <v>17</v>
      </c>
      <c r="I24" s="11" t="s">
        <v>17</v>
      </c>
      <c r="J24" s="11" t="s">
        <v>17</v>
      </c>
    </row>
    <row r="25" spans="1:10" x14ac:dyDescent="0.25">
      <c r="A25" s="11" t="s">
        <v>87</v>
      </c>
      <c r="B25" s="11">
        <v>5</v>
      </c>
      <c r="C25" s="34" t="s">
        <v>16</v>
      </c>
      <c r="D25" s="34"/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</row>
    <row r="26" spans="1:10" x14ac:dyDescent="0.25">
      <c r="A26" s="11" t="s">
        <v>88</v>
      </c>
      <c r="B26" s="11">
        <v>6</v>
      </c>
      <c r="C26" s="34" t="s">
        <v>16</v>
      </c>
      <c r="D26" s="34"/>
      <c r="E26" s="11" t="s">
        <v>17</v>
      </c>
      <c r="F26" s="11" t="s">
        <v>17</v>
      </c>
      <c r="G26" s="11" t="s">
        <v>17</v>
      </c>
      <c r="H26" s="11" t="s">
        <v>17</v>
      </c>
      <c r="I26" s="11" t="s">
        <v>17</v>
      </c>
      <c r="J26" s="11" t="s">
        <v>17</v>
      </c>
    </row>
    <row r="27" spans="1:10" x14ac:dyDescent="0.25">
      <c r="A27" s="11" t="s">
        <v>89</v>
      </c>
      <c r="B27" s="11">
        <v>7</v>
      </c>
      <c r="C27" s="34" t="s">
        <v>16</v>
      </c>
      <c r="D27" s="34"/>
      <c r="E27" s="11" t="s">
        <v>17</v>
      </c>
      <c r="F27" s="11" t="s">
        <v>17</v>
      </c>
      <c r="G27" s="11" t="s">
        <v>44</v>
      </c>
      <c r="H27" s="11" t="s">
        <v>44</v>
      </c>
      <c r="I27" s="11" t="s">
        <v>44</v>
      </c>
      <c r="J27" s="11" t="s">
        <v>17</v>
      </c>
    </row>
    <row r="28" spans="1:10" x14ac:dyDescent="0.25">
      <c r="A28" s="11" t="s">
        <v>90</v>
      </c>
      <c r="B28" s="11">
        <v>3</v>
      </c>
      <c r="C28" s="34" t="s">
        <v>16</v>
      </c>
      <c r="D28" s="34"/>
      <c r="E28" s="11" t="s">
        <v>17</v>
      </c>
      <c r="F28" s="11" t="s">
        <v>17</v>
      </c>
      <c r="G28" s="11" t="s">
        <v>17</v>
      </c>
      <c r="H28" s="11" t="s">
        <v>17</v>
      </c>
      <c r="I28" s="11" t="s">
        <v>17</v>
      </c>
      <c r="J28" s="11" t="s">
        <v>17</v>
      </c>
    </row>
    <row r="29" spans="1:10" x14ac:dyDescent="0.25">
      <c r="A29" s="11" t="s">
        <v>91</v>
      </c>
      <c r="B29" s="11">
        <v>2</v>
      </c>
      <c r="C29" s="34" t="s">
        <v>15</v>
      </c>
      <c r="D29" s="34"/>
      <c r="E29" s="11" t="s">
        <v>17</v>
      </c>
      <c r="F29" s="11" t="s">
        <v>17</v>
      </c>
      <c r="G29" s="11" t="s">
        <v>17</v>
      </c>
      <c r="H29" s="11" t="s">
        <v>17</v>
      </c>
      <c r="I29" s="11" t="s">
        <v>17</v>
      </c>
      <c r="J29" s="11" t="s">
        <v>17</v>
      </c>
    </row>
    <row r="30" spans="1:10" x14ac:dyDescent="0.25">
      <c r="A30" s="11" t="s">
        <v>92</v>
      </c>
      <c r="B30" s="11">
        <v>1</v>
      </c>
      <c r="C30" s="34" t="s">
        <v>16</v>
      </c>
      <c r="D30" s="34"/>
      <c r="E30" s="11" t="s">
        <v>17</v>
      </c>
      <c r="F30" s="11" t="s">
        <v>44</v>
      </c>
      <c r="G30" s="11" t="s">
        <v>44</v>
      </c>
      <c r="H30" s="11" t="s">
        <v>44</v>
      </c>
      <c r="I30" s="11" t="s">
        <v>17</v>
      </c>
      <c r="J30" s="11" t="s">
        <v>17</v>
      </c>
    </row>
    <row r="31" spans="1:10" ht="15.75" thickBot="1" x14ac:dyDescent="0.3">
      <c r="A31" s="36" t="s">
        <v>76</v>
      </c>
      <c r="B31" s="36"/>
      <c r="C31" s="36"/>
      <c r="D31" s="36"/>
      <c r="E31" s="37" t="s">
        <v>84</v>
      </c>
      <c r="F31" s="37"/>
      <c r="G31" s="37"/>
      <c r="H31" s="37"/>
      <c r="I31" s="37"/>
      <c r="J31" s="37"/>
    </row>
    <row r="32" spans="1:10" ht="15.75" thickBot="1" x14ac:dyDescent="0.3">
      <c r="A32" s="6"/>
      <c r="B32" s="6"/>
      <c r="C32" s="38" t="s">
        <v>3</v>
      </c>
      <c r="D32" s="39"/>
      <c r="E32" s="40" t="s">
        <v>10</v>
      </c>
      <c r="F32" s="40"/>
      <c r="G32" s="40"/>
      <c r="H32" s="40"/>
      <c r="I32" s="40"/>
      <c r="J32" s="40"/>
    </row>
    <row r="33" spans="1:10" ht="15.75" thickBot="1" x14ac:dyDescent="0.3">
      <c r="A33" s="12" t="s">
        <v>11</v>
      </c>
      <c r="B33" s="12" t="s">
        <v>0</v>
      </c>
      <c r="C33" s="26" t="s">
        <v>34</v>
      </c>
      <c r="D33" s="27"/>
      <c r="E33" s="8" t="s">
        <v>4</v>
      </c>
      <c r="F33" s="9" t="s">
        <v>5</v>
      </c>
      <c r="G33" s="9" t="s">
        <v>6</v>
      </c>
      <c r="H33" s="9" t="s">
        <v>7</v>
      </c>
      <c r="I33" s="9" t="s">
        <v>8</v>
      </c>
      <c r="J33" s="10" t="s">
        <v>9</v>
      </c>
    </row>
    <row r="34" spans="1:10" x14ac:dyDescent="0.25">
      <c r="A34" s="11" t="s">
        <v>93</v>
      </c>
      <c r="B34" s="11">
        <v>5</v>
      </c>
      <c r="C34" s="35" t="s">
        <v>16</v>
      </c>
      <c r="D34" s="35"/>
      <c r="E34" s="11" t="s">
        <v>17</v>
      </c>
      <c r="F34" s="11" t="s">
        <v>17</v>
      </c>
      <c r="G34" s="11" t="s">
        <v>17</v>
      </c>
      <c r="H34" s="11" t="s">
        <v>17</v>
      </c>
      <c r="I34" s="11" t="s">
        <v>17</v>
      </c>
      <c r="J34" s="11" t="s">
        <v>17</v>
      </c>
    </row>
    <row r="35" spans="1:10" x14ac:dyDescent="0.25">
      <c r="A35" s="11" t="s">
        <v>94</v>
      </c>
      <c r="B35" s="11">
        <v>7</v>
      </c>
      <c r="C35" s="34" t="s">
        <v>16</v>
      </c>
      <c r="D35" s="34"/>
      <c r="E35" s="11" t="s">
        <v>17</v>
      </c>
      <c r="F35" s="11" t="s">
        <v>17</v>
      </c>
      <c r="G35" s="11" t="s">
        <v>17</v>
      </c>
      <c r="H35" s="11" t="s">
        <v>17</v>
      </c>
      <c r="I35" s="11" t="s">
        <v>17</v>
      </c>
      <c r="J35" s="11" t="s">
        <v>17</v>
      </c>
    </row>
    <row r="36" spans="1:10" x14ac:dyDescent="0.25">
      <c r="A36" s="11" t="s">
        <v>95</v>
      </c>
      <c r="B36" s="11">
        <v>6</v>
      </c>
      <c r="C36" s="34" t="s">
        <v>15</v>
      </c>
      <c r="D36" s="34"/>
      <c r="E36" s="11" t="s">
        <v>17</v>
      </c>
      <c r="F36" s="11" t="s">
        <v>17</v>
      </c>
      <c r="G36" s="11" t="s">
        <v>17</v>
      </c>
      <c r="H36" s="11" t="s">
        <v>17</v>
      </c>
      <c r="I36" s="11" t="s">
        <v>17</v>
      </c>
      <c r="J36" s="11" t="s">
        <v>17</v>
      </c>
    </row>
    <row r="37" spans="1:10" x14ac:dyDescent="0.25">
      <c r="A37" s="11" t="s">
        <v>96</v>
      </c>
      <c r="B37" s="11">
        <v>4</v>
      </c>
      <c r="C37" s="34" t="s">
        <v>16</v>
      </c>
      <c r="D37" s="34"/>
      <c r="E37" s="11" t="s">
        <v>17</v>
      </c>
      <c r="F37" s="11" t="s">
        <v>17</v>
      </c>
      <c r="G37" s="11" t="s">
        <v>17</v>
      </c>
      <c r="H37" s="11" t="s">
        <v>17</v>
      </c>
      <c r="I37" s="11" t="s">
        <v>17</v>
      </c>
      <c r="J37" s="11" t="s">
        <v>17</v>
      </c>
    </row>
    <row r="38" spans="1:10" x14ac:dyDescent="0.25">
      <c r="A38" s="11" t="s">
        <v>97</v>
      </c>
      <c r="B38" s="11">
        <v>3</v>
      </c>
      <c r="C38" s="34" t="s">
        <v>16</v>
      </c>
      <c r="D38" s="34"/>
      <c r="E38" s="11" t="s">
        <v>17</v>
      </c>
      <c r="F38" s="11" t="s">
        <v>17</v>
      </c>
      <c r="G38" s="11" t="s">
        <v>17</v>
      </c>
      <c r="H38" s="11" t="s">
        <v>17</v>
      </c>
      <c r="I38" s="11" t="s">
        <v>17</v>
      </c>
      <c r="J38" s="11" t="s">
        <v>17</v>
      </c>
    </row>
    <row r="39" spans="1:10" x14ac:dyDescent="0.25">
      <c r="A39" s="11" t="s">
        <v>98</v>
      </c>
      <c r="B39" s="11">
        <v>2</v>
      </c>
      <c r="C39" s="34" t="s">
        <v>16</v>
      </c>
      <c r="D39" s="34"/>
      <c r="E39" s="11" t="s">
        <v>17</v>
      </c>
      <c r="F39" s="11" t="s">
        <v>17</v>
      </c>
      <c r="G39" s="11" t="s">
        <v>17</v>
      </c>
      <c r="H39" s="11" t="s">
        <v>17</v>
      </c>
      <c r="I39" s="11" t="s">
        <v>17</v>
      </c>
      <c r="J39" s="11" t="s">
        <v>17</v>
      </c>
    </row>
    <row r="40" spans="1:10" x14ac:dyDescent="0.25">
      <c r="A40" s="11" t="s">
        <v>99</v>
      </c>
      <c r="B40" s="11">
        <v>1</v>
      </c>
      <c r="C40" s="34" t="s">
        <v>16</v>
      </c>
      <c r="D40" s="34"/>
      <c r="E40" s="11" t="s">
        <v>17</v>
      </c>
      <c r="F40" s="11" t="s">
        <v>44</v>
      </c>
      <c r="G40" s="11" t="s">
        <v>17</v>
      </c>
      <c r="H40" s="11" t="s">
        <v>44</v>
      </c>
      <c r="I40" s="11" t="s">
        <v>44</v>
      </c>
      <c r="J40" s="11" t="s">
        <v>17</v>
      </c>
    </row>
    <row r="41" spans="1:10" ht="15.75" thickBot="1" x14ac:dyDescent="0.3">
      <c r="A41" s="36" t="s">
        <v>76</v>
      </c>
      <c r="B41" s="36"/>
      <c r="C41" s="36"/>
      <c r="D41" s="36"/>
      <c r="E41" s="37" t="s">
        <v>85</v>
      </c>
      <c r="F41" s="37"/>
      <c r="G41" s="37"/>
      <c r="H41" s="37"/>
      <c r="I41" s="37"/>
      <c r="J41" s="37"/>
    </row>
    <row r="42" spans="1:10" ht="15.75" thickBot="1" x14ac:dyDescent="0.3">
      <c r="A42" s="6"/>
      <c r="B42" s="6"/>
      <c r="C42" s="38" t="s">
        <v>3</v>
      </c>
      <c r="D42" s="39"/>
      <c r="E42" s="40" t="s">
        <v>10</v>
      </c>
      <c r="F42" s="40"/>
      <c r="G42" s="40"/>
      <c r="H42" s="40"/>
      <c r="I42" s="40"/>
      <c r="J42" s="40"/>
    </row>
    <row r="43" spans="1:10" ht="15.75" thickBot="1" x14ac:dyDescent="0.3">
      <c r="A43" s="12" t="s">
        <v>11</v>
      </c>
      <c r="B43" s="12" t="s">
        <v>0</v>
      </c>
      <c r="C43" s="26" t="s">
        <v>34</v>
      </c>
      <c r="D43" s="27"/>
      <c r="E43" s="8" t="s">
        <v>4</v>
      </c>
      <c r="F43" s="9" t="s">
        <v>5</v>
      </c>
      <c r="G43" s="9" t="s">
        <v>6</v>
      </c>
      <c r="H43" s="9" t="s">
        <v>7</v>
      </c>
      <c r="I43" s="9" t="s">
        <v>8</v>
      </c>
      <c r="J43" s="10" t="s">
        <v>9</v>
      </c>
    </row>
    <row r="44" spans="1:10" x14ac:dyDescent="0.25">
      <c r="A44" s="11" t="s">
        <v>100</v>
      </c>
      <c r="B44" s="11">
        <v>2</v>
      </c>
      <c r="C44" s="35" t="s">
        <v>15</v>
      </c>
      <c r="D44" s="35"/>
      <c r="E44" s="11" t="s">
        <v>17</v>
      </c>
      <c r="F44" s="11" t="s">
        <v>17</v>
      </c>
      <c r="G44" s="11" t="s">
        <v>17</v>
      </c>
      <c r="H44" s="11" t="s">
        <v>17</v>
      </c>
      <c r="I44" s="11" t="s">
        <v>17</v>
      </c>
      <c r="J44" s="11" t="s">
        <v>17</v>
      </c>
    </row>
    <row r="45" spans="1:10" x14ac:dyDescent="0.25">
      <c r="A45" s="11" t="s">
        <v>101</v>
      </c>
      <c r="B45" s="11">
        <v>1</v>
      </c>
      <c r="C45" s="34" t="s">
        <v>16</v>
      </c>
      <c r="D45" s="34"/>
      <c r="E45" s="11" t="s">
        <v>17</v>
      </c>
      <c r="F45" s="11" t="s">
        <v>17</v>
      </c>
      <c r="G45" s="11" t="s">
        <v>17</v>
      </c>
      <c r="H45" s="11" t="s">
        <v>17</v>
      </c>
      <c r="I45" s="11" t="s">
        <v>17</v>
      </c>
      <c r="J45" s="11" t="s">
        <v>17</v>
      </c>
    </row>
    <row r="46" spans="1:10" x14ac:dyDescent="0.25">
      <c r="A46" s="11" t="s">
        <v>102</v>
      </c>
      <c r="B46" s="11">
        <v>6</v>
      </c>
      <c r="C46" s="34" t="s">
        <v>16</v>
      </c>
      <c r="D46" s="34"/>
      <c r="E46" s="11" t="s">
        <v>17</v>
      </c>
      <c r="F46" s="11" t="s">
        <v>17</v>
      </c>
      <c r="G46" s="11" t="s">
        <v>17</v>
      </c>
      <c r="H46" s="11" t="s">
        <v>17</v>
      </c>
      <c r="I46" s="11" t="s">
        <v>17</v>
      </c>
      <c r="J46" s="11" t="s">
        <v>17</v>
      </c>
    </row>
    <row r="47" spans="1:10" x14ac:dyDescent="0.25">
      <c r="A47" s="11" t="s">
        <v>103</v>
      </c>
      <c r="B47" s="11">
        <v>5</v>
      </c>
      <c r="C47" s="34" t="s">
        <v>16</v>
      </c>
      <c r="D47" s="34"/>
      <c r="E47" s="11" t="s">
        <v>17</v>
      </c>
      <c r="F47" s="11" t="s">
        <v>17</v>
      </c>
      <c r="G47" s="11" t="s">
        <v>17</v>
      </c>
      <c r="H47" s="11" t="s">
        <v>17</v>
      </c>
      <c r="I47" s="11" t="s">
        <v>17</v>
      </c>
      <c r="J47" s="11" t="s">
        <v>17</v>
      </c>
    </row>
    <row r="48" spans="1:10" x14ac:dyDescent="0.25">
      <c r="A48" s="11" t="s">
        <v>104</v>
      </c>
      <c r="B48" s="11">
        <v>7</v>
      </c>
      <c r="C48" s="34" t="s">
        <v>16</v>
      </c>
      <c r="D48" s="34"/>
      <c r="E48" s="11" t="s">
        <v>17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17</v>
      </c>
    </row>
    <row r="49" spans="1:10" x14ac:dyDescent="0.25">
      <c r="A49" s="11" t="s">
        <v>105</v>
      </c>
      <c r="B49" s="11">
        <v>4</v>
      </c>
      <c r="C49" s="34" t="s">
        <v>16</v>
      </c>
      <c r="D49" s="34"/>
      <c r="E49" s="11" t="s">
        <v>17</v>
      </c>
      <c r="F49" s="11" t="s">
        <v>17</v>
      </c>
      <c r="G49" s="11" t="s">
        <v>17</v>
      </c>
      <c r="H49" s="11" t="s">
        <v>17</v>
      </c>
      <c r="I49" s="11" t="s">
        <v>17</v>
      </c>
      <c r="J49" s="11" t="s">
        <v>17</v>
      </c>
    </row>
    <row r="50" spans="1:10" x14ac:dyDescent="0.25">
      <c r="A50" s="11" t="s">
        <v>106</v>
      </c>
      <c r="B50" s="11">
        <v>3</v>
      </c>
      <c r="C50" s="34" t="s">
        <v>15</v>
      </c>
      <c r="D50" s="34"/>
      <c r="E50" s="11" t="s">
        <v>17</v>
      </c>
      <c r="F50" s="11" t="s">
        <v>17</v>
      </c>
      <c r="G50" s="11" t="s">
        <v>17</v>
      </c>
      <c r="H50" s="11" t="s">
        <v>17</v>
      </c>
      <c r="I50" s="11" t="s">
        <v>17</v>
      </c>
      <c r="J50" s="11" t="s">
        <v>17</v>
      </c>
    </row>
    <row r="51" spans="1:10" ht="15.75" thickBot="1" x14ac:dyDescent="0.3">
      <c r="A51" s="36" t="s">
        <v>77</v>
      </c>
      <c r="B51" s="36"/>
      <c r="C51" s="36"/>
      <c r="D51" s="36"/>
      <c r="E51" s="37" t="s">
        <v>85</v>
      </c>
      <c r="F51" s="37"/>
      <c r="G51" s="37"/>
      <c r="H51" s="37"/>
      <c r="I51" s="37"/>
      <c r="J51" s="37"/>
    </row>
    <row r="52" spans="1:10" ht="15.75" thickBot="1" x14ac:dyDescent="0.3">
      <c r="A52" s="6"/>
      <c r="B52" s="6"/>
      <c r="C52" s="38" t="s">
        <v>3</v>
      </c>
      <c r="D52" s="39"/>
      <c r="E52" s="40" t="s">
        <v>10</v>
      </c>
      <c r="F52" s="40"/>
      <c r="G52" s="40"/>
      <c r="H52" s="40"/>
      <c r="I52" s="40"/>
      <c r="J52" s="40"/>
    </row>
    <row r="53" spans="1:10" ht="15.75" thickBot="1" x14ac:dyDescent="0.3">
      <c r="A53" s="7" t="s">
        <v>11</v>
      </c>
      <c r="B53" s="12" t="s">
        <v>0</v>
      </c>
      <c r="C53" s="26" t="s">
        <v>34</v>
      </c>
      <c r="D53" s="27"/>
      <c r="E53" s="8" t="s">
        <v>4</v>
      </c>
      <c r="F53" s="9" t="s">
        <v>5</v>
      </c>
      <c r="G53" s="9" t="s">
        <v>6</v>
      </c>
      <c r="H53" s="9" t="s">
        <v>7</v>
      </c>
      <c r="I53" s="9" t="s">
        <v>8</v>
      </c>
      <c r="J53" s="10" t="s">
        <v>9</v>
      </c>
    </row>
    <row r="54" spans="1:10" x14ac:dyDescent="0.25">
      <c r="A54" s="11" t="s">
        <v>107</v>
      </c>
      <c r="B54" s="11">
        <v>5</v>
      </c>
      <c r="C54" s="35" t="s">
        <v>16</v>
      </c>
      <c r="D54" s="35"/>
      <c r="E54" s="11" t="s">
        <v>17</v>
      </c>
      <c r="F54" s="11" t="s">
        <v>17</v>
      </c>
      <c r="G54" s="11" t="s">
        <v>17</v>
      </c>
      <c r="H54" s="11" t="s">
        <v>17</v>
      </c>
      <c r="I54" s="11" t="s">
        <v>17</v>
      </c>
      <c r="J54" s="11" t="s">
        <v>17</v>
      </c>
    </row>
    <row r="55" spans="1:10" x14ac:dyDescent="0.25">
      <c r="A55" s="11" t="s">
        <v>108</v>
      </c>
      <c r="B55" s="11">
        <v>6</v>
      </c>
      <c r="C55" s="34" t="s">
        <v>16</v>
      </c>
      <c r="D55" s="34"/>
      <c r="E55" s="11" t="s">
        <v>17</v>
      </c>
      <c r="F55" s="11" t="s">
        <v>17</v>
      </c>
      <c r="G55" s="11" t="s">
        <v>17</v>
      </c>
      <c r="H55" s="11" t="s">
        <v>17</v>
      </c>
      <c r="I55" s="11" t="s">
        <v>17</v>
      </c>
      <c r="J55" s="11" t="s">
        <v>17</v>
      </c>
    </row>
    <row r="56" spans="1:10" x14ac:dyDescent="0.25">
      <c r="A56" s="11" t="s">
        <v>109</v>
      </c>
      <c r="B56" s="11">
        <v>7</v>
      </c>
      <c r="C56" s="34" t="s">
        <v>16</v>
      </c>
      <c r="D56" s="34"/>
      <c r="E56" s="11" t="s">
        <v>17</v>
      </c>
      <c r="F56" s="11" t="s">
        <v>17</v>
      </c>
      <c r="G56" s="11" t="s">
        <v>17</v>
      </c>
      <c r="H56" s="11" t="s">
        <v>17</v>
      </c>
      <c r="I56" s="11" t="s">
        <v>17</v>
      </c>
      <c r="J56" s="11" t="s">
        <v>17</v>
      </c>
    </row>
    <row r="57" spans="1:10" x14ac:dyDescent="0.25">
      <c r="A57" s="11" t="s">
        <v>110</v>
      </c>
      <c r="B57" s="11">
        <v>4</v>
      </c>
      <c r="C57" s="34" t="s">
        <v>16</v>
      </c>
      <c r="D57" s="34"/>
      <c r="E57" s="11" t="s">
        <v>17</v>
      </c>
      <c r="F57" s="11" t="s">
        <v>17</v>
      </c>
      <c r="G57" s="11" t="s">
        <v>17</v>
      </c>
      <c r="H57" s="11" t="s">
        <v>17</v>
      </c>
      <c r="I57" s="11" t="s">
        <v>17</v>
      </c>
      <c r="J57" s="11" t="s">
        <v>17</v>
      </c>
    </row>
    <row r="58" spans="1:10" x14ac:dyDescent="0.25">
      <c r="A58" s="11" t="s">
        <v>112</v>
      </c>
      <c r="B58" s="11">
        <v>3</v>
      </c>
      <c r="C58" s="34" t="s">
        <v>16</v>
      </c>
      <c r="D58" s="34"/>
      <c r="E58" s="11" t="s">
        <v>17</v>
      </c>
      <c r="F58" s="11" t="s">
        <v>17</v>
      </c>
      <c r="G58" s="11" t="s">
        <v>17</v>
      </c>
      <c r="H58" s="11" t="s">
        <v>17</v>
      </c>
      <c r="I58" s="11" t="s">
        <v>17</v>
      </c>
      <c r="J58" s="11" t="s">
        <v>17</v>
      </c>
    </row>
    <row r="59" spans="1:10" x14ac:dyDescent="0.25">
      <c r="A59" s="11" t="s">
        <v>111</v>
      </c>
      <c r="B59" s="11">
        <v>2</v>
      </c>
      <c r="C59" s="34" t="s">
        <v>16</v>
      </c>
      <c r="D59" s="34"/>
      <c r="E59" s="11" t="s">
        <v>17</v>
      </c>
      <c r="F59" s="11" t="s">
        <v>17</v>
      </c>
      <c r="G59" s="11" t="s">
        <v>17</v>
      </c>
      <c r="H59" s="11" t="s">
        <v>17</v>
      </c>
      <c r="I59" s="11" t="s">
        <v>17</v>
      </c>
      <c r="J59" s="11" t="s">
        <v>17</v>
      </c>
    </row>
    <row r="60" spans="1:10" x14ac:dyDescent="0.25">
      <c r="A60" s="11" t="s">
        <v>113</v>
      </c>
      <c r="B60" s="11">
        <v>1</v>
      </c>
      <c r="C60" s="34" t="s">
        <v>20</v>
      </c>
      <c r="D60" s="34"/>
      <c r="E60" s="11" t="s">
        <v>17</v>
      </c>
      <c r="F60" s="11" t="s">
        <v>17</v>
      </c>
      <c r="G60" s="11" t="s">
        <v>17</v>
      </c>
      <c r="H60" s="11" t="s">
        <v>17</v>
      </c>
      <c r="I60" s="11" t="s">
        <v>17</v>
      </c>
      <c r="J60" s="11" t="s">
        <v>17</v>
      </c>
    </row>
    <row r="61" spans="1:10" ht="15.75" thickBot="1" x14ac:dyDescent="0.3">
      <c r="A61" s="36" t="s">
        <v>78</v>
      </c>
      <c r="B61" s="36"/>
      <c r="C61" s="36"/>
      <c r="D61" s="36"/>
      <c r="E61" s="37" t="s">
        <v>85</v>
      </c>
      <c r="F61" s="37"/>
      <c r="G61" s="37"/>
      <c r="H61" s="37"/>
      <c r="I61" s="37"/>
      <c r="J61" s="37"/>
    </row>
    <row r="62" spans="1:10" ht="15.75" thickBot="1" x14ac:dyDescent="0.3">
      <c r="A62" s="6"/>
      <c r="B62" s="6"/>
      <c r="C62" s="38" t="s">
        <v>3</v>
      </c>
      <c r="D62" s="39"/>
      <c r="E62" s="40" t="s">
        <v>10</v>
      </c>
      <c r="F62" s="40"/>
      <c r="G62" s="40"/>
      <c r="H62" s="40"/>
      <c r="I62" s="40"/>
      <c r="J62" s="40"/>
    </row>
    <row r="63" spans="1:10" ht="15.75" thickBot="1" x14ac:dyDescent="0.3">
      <c r="A63" s="7" t="s">
        <v>11</v>
      </c>
      <c r="B63" s="12" t="s">
        <v>0</v>
      </c>
      <c r="C63" s="26" t="s">
        <v>34</v>
      </c>
      <c r="D63" s="27"/>
      <c r="E63" s="8" t="s">
        <v>4</v>
      </c>
      <c r="F63" s="9" t="s">
        <v>5</v>
      </c>
      <c r="G63" s="9" t="s">
        <v>6</v>
      </c>
      <c r="H63" s="9" t="s">
        <v>7</v>
      </c>
      <c r="I63" s="9" t="s">
        <v>8</v>
      </c>
      <c r="J63" s="10" t="s">
        <v>9</v>
      </c>
    </row>
    <row r="64" spans="1:10" x14ac:dyDescent="0.25">
      <c r="A64" s="11" t="s">
        <v>114</v>
      </c>
      <c r="B64" s="11">
        <v>7</v>
      </c>
      <c r="C64" s="35" t="s">
        <v>16</v>
      </c>
      <c r="D64" s="35"/>
      <c r="E64" s="11" t="s">
        <v>17</v>
      </c>
      <c r="F64" s="11" t="s">
        <v>17</v>
      </c>
      <c r="G64" s="11" t="s">
        <v>17</v>
      </c>
      <c r="H64" s="11" t="s">
        <v>17</v>
      </c>
      <c r="I64" s="11" t="s">
        <v>17</v>
      </c>
      <c r="J64" s="11" t="s">
        <v>17</v>
      </c>
    </row>
    <row r="65" spans="1:10" x14ac:dyDescent="0.25">
      <c r="A65" s="11" t="s">
        <v>115</v>
      </c>
      <c r="B65" s="11">
        <v>6</v>
      </c>
      <c r="C65" s="34" t="s">
        <v>16</v>
      </c>
      <c r="D65" s="34"/>
      <c r="E65" s="11" t="s">
        <v>17</v>
      </c>
      <c r="F65" s="11" t="s">
        <v>17</v>
      </c>
      <c r="G65" s="11" t="s">
        <v>17</v>
      </c>
      <c r="H65" s="11" t="s">
        <v>17</v>
      </c>
      <c r="I65" s="11" t="s">
        <v>17</v>
      </c>
      <c r="J65" s="11" t="s">
        <v>17</v>
      </c>
    </row>
    <row r="66" spans="1:10" x14ac:dyDescent="0.25">
      <c r="A66" s="11" t="s">
        <v>116</v>
      </c>
      <c r="B66" s="11">
        <v>5</v>
      </c>
      <c r="C66" s="34" t="s">
        <v>16</v>
      </c>
      <c r="D66" s="34"/>
      <c r="E66" s="11" t="s">
        <v>17</v>
      </c>
      <c r="F66" s="11" t="s">
        <v>17</v>
      </c>
      <c r="G66" s="11" t="s">
        <v>17</v>
      </c>
      <c r="H66" s="11" t="s">
        <v>17</v>
      </c>
      <c r="I66" s="11" t="s">
        <v>17</v>
      </c>
      <c r="J66" s="11" t="s">
        <v>17</v>
      </c>
    </row>
    <row r="67" spans="1:10" x14ac:dyDescent="0.25">
      <c r="A67" s="11" t="s">
        <v>117</v>
      </c>
      <c r="B67" s="11">
        <v>4</v>
      </c>
      <c r="C67" s="34" t="s">
        <v>16</v>
      </c>
      <c r="D67" s="34"/>
      <c r="E67" s="11" t="s">
        <v>17</v>
      </c>
      <c r="F67" s="11" t="s">
        <v>17</v>
      </c>
      <c r="G67" s="11" t="s">
        <v>17</v>
      </c>
      <c r="H67" s="11" t="s">
        <v>17</v>
      </c>
      <c r="I67" s="11" t="s">
        <v>17</v>
      </c>
      <c r="J67" s="11" t="s">
        <v>17</v>
      </c>
    </row>
    <row r="68" spans="1:10" x14ac:dyDescent="0.25">
      <c r="A68" s="11" t="s">
        <v>118</v>
      </c>
      <c r="B68" s="11">
        <v>3</v>
      </c>
      <c r="C68" s="34" t="s">
        <v>16</v>
      </c>
      <c r="D68" s="34"/>
      <c r="E68" s="11" t="s">
        <v>17</v>
      </c>
      <c r="F68" s="11" t="s">
        <v>17</v>
      </c>
      <c r="G68" s="11" t="s">
        <v>17</v>
      </c>
      <c r="H68" s="11" t="s">
        <v>17</v>
      </c>
      <c r="I68" s="11" t="s">
        <v>17</v>
      </c>
      <c r="J68" s="11" t="s">
        <v>17</v>
      </c>
    </row>
    <row r="69" spans="1:10" x14ac:dyDescent="0.25">
      <c r="A69" s="11" t="s">
        <v>119</v>
      </c>
      <c r="B69" s="11">
        <v>2</v>
      </c>
      <c r="C69" s="34" t="s">
        <v>16</v>
      </c>
      <c r="D69" s="34"/>
      <c r="E69" s="11" t="s">
        <v>17</v>
      </c>
      <c r="F69" s="11" t="s">
        <v>17</v>
      </c>
      <c r="G69" s="11" t="s">
        <v>17</v>
      </c>
      <c r="H69" s="11" t="s">
        <v>17</v>
      </c>
      <c r="I69" s="11" t="s">
        <v>17</v>
      </c>
      <c r="J69" s="11" t="s">
        <v>17</v>
      </c>
    </row>
    <row r="70" spans="1:10" x14ac:dyDescent="0.25">
      <c r="A70" s="11" t="s">
        <v>120</v>
      </c>
      <c r="B70" s="11">
        <v>1</v>
      </c>
      <c r="C70" s="34" t="s">
        <v>16</v>
      </c>
      <c r="D70" s="34"/>
      <c r="E70" s="11" t="s">
        <v>17</v>
      </c>
      <c r="F70" s="11" t="s">
        <v>17</v>
      </c>
      <c r="G70" s="11" t="s">
        <v>17</v>
      </c>
      <c r="H70" s="11" t="s">
        <v>17</v>
      </c>
      <c r="I70" s="11" t="s">
        <v>17</v>
      </c>
      <c r="J70" s="11" t="s">
        <v>17</v>
      </c>
    </row>
    <row r="71" spans="1:10" ht="15.75" thickBot="1" x14ac:dyDescent="0.3">
      <c r="A71" s="36" t="s">
        <v>79</v>
      </c>
      <c r="B71" s="36"/>
      <c r="C71" s="36"/>
      <c r="D71" s="36"/>
      <c r="E71" s="37" t="s">
        <v>85</v>
      </c>
      <c r="F71" s="37"/>
      <c r="G71" s="37"/>
      <c r="H71" s="37"/>
      <c r="I71" s="37"/>
      <c r="J71" s="37"/>
    </row>
    <row r="72" spans="1:10" ht="15.75" thickBot="1" x14ac:dyDescent="0.3">
      <c r="A72" s="6"/>
      <c r="B72" s="6"/>
      <c r="C72" s="38" t="s">
        <v>3</v>
      </c>
      <c r="D72" s="39"/>
      <c r="E72" s="40" t="s">
        <v>10</v>
      </c>
      <c r="F72" s="40"/>
      <c r="G72" s="40"/>
      <c r="H72" s="40"/>
      <c r="I72" s="40"/>
      <c r="J72" s="40"/>
    </row>
    <row r="73" spans="1:10" ht="15.75" thickBot="1" x14ac:dyDescent="0.3">
      <c r="A73" s="7" t="s">
        <v>11</v>
      </c>
      <c r="B73" s="12" t="s">
        <v>0</v>
      </c>
      <c r="C73" s="26" t="s">
        <v>34</v>
      </c>
      <c r="D73" s="27"/>
      <c r="E73" s="8" t="s">
        <v>4</v>
      </c>
      <c r="F73" s="9" t="s">
        <v>5</v>
      </c>
      <c r="G73" s="9" t="s">
        <v>6</v>
      </c>
      <c r="H73" s="9" t="s">
        <v>7</v>
      </c>
      <c r="I73" s="9" t="s">
        <v>8</v>
      </c>
      <c r="J73" s="10" t="s">
        <v>9</v>
      </c>
    </row>
    <row r="74" spans="1:10" x14ac:dyDescent="0.25">
      <c r="A74" s="11" t="s">
        <v>121</v>
      </c>
      <c r="B74" s="11">
        <v>5</v>
      </c>
      <c r="C74" s="35" t="s">
        <v>20</v>
      </c>
      <c r="D74" s="35"/>
      <c r="E74" s="11" t="s">
        <v>17</v>
      </c>
      <c r="F74" s="11" t="s">
        <v>17</v>
      </c>
      <c r="G74" s="11" t="s">
        <v>17</v>
      </c>
      <c r="H74" s="11" t="s">
        <v>17</v>
      </c>
      <c r="I74" s="11" t="s">
        <v>17</v>
      </c>
      <c r="J74" s="11" t="s">
        <v>17</v>
      </c>
    </row>
    <row r="75" spans="1:10" x14ac:dyDescent="0.25">
      <c r="A75" s="11" t="s">
        <v>122</v>
      </c>
      <c r="B75" s="11">
        <v>6</v>
      </c>
      <c r="C75" s="34" t="s">
        <v>16</v>
      </c>
      <c r="D75" s="34"/>
      <c r="E75" s="11" t="s">
        <v>17</v>
      </c>
      <c r="F75" s="11" t="s">
        <v>17</v>
      </c>
      <c r="G75" s="11" t="s">
        <v>17</v>
      </c>
      <c r="H75" s="11" t="s">
        <v>17</v>
      </c>
      <c r="I75" s="11" t="s">
        <v>17</v>
      </c>
      <c r="J75" s="11" t="s">
        <v>17</v>
      </c>
    </row>
    <row r="76" spans="1:10" x14ac:dyDescent="0.25">
      <c r="A76" s="11" t="s">
        <v>123</v>
      </c>
      <c r="B76" s="11">
        <v>3</v>
      </c>
      <c r="C76" s="34" t="s">
        <v>16</v>
      </c>
      <c r="D76" s="34"/>
      <c r="E76" s="11" t="s">
        <v>17</v>
      </c>
      <c r="F76" s="11" t="s">
        <v>17</v>
      </c>
      <c r="G76" s="11" t="s">
        <v>17</v>
      </c>
      <c r="H76" s="11" t="s">
        <v>17</v>
      </c>
      <c r="I76" s="11" t="s">
        <v>17</v>
      </c>
      <c r="J76" s="11" t="s">
        <v>17</v>
      </c>
    </row>
    <row r="77" spans="1:10" x14ac:dyDescent="0.25">
      <c r="A77" s="11" t="s">
        <v>124</v>
      </c>
      <c r="B77" s="11">
        <v>2</v>
      </c>
      <c r="C77" s="34" t="s">
        <v>16</v>
      </c>
      <c r="D77" s="34"/>
      <c r="E77" s="11" t="s">
        <v>17</v>
      </c>
      <c r="F77" s="11" t="s">
        <v>17</v>
      </c>
      <c r="G77" s="11" t="s">
        <v>17</v>
      </c>
      <c r="H77" s="11" t="s">
        <v>17</v>
      </c>
      <c r="I77" s="11" t="s">
        <v>17</v>
      </c>
      <c r="J77" s="11" t="s">
        <v>17</v>
      </c>
    </row>
    <row r="78" spans="1:10" x14ac:dyDescent="0.25">
      <c r="A78" s="11" t="s">
        <v>125</v>
      </c>
      <c r="B78" s="11">
        <v>4</v>
      </c>
      <c r="C78" s="34" t="s">
        <v>16</v>
      </c>
      <c r="D78" s="34"/>
      <c r="E78" s="11" t="s">
        <v>17</v>
      </c>
      <c r="F78" s="11" t="s">
        <v>17</v>
      </c>
      <c r="G78" s="11" t="s">
        <v>17</v>
      </c>
      <c r="H78" s="11" t="s">
        <v>17</v>
      </c>
      <c r="I78" s="11" t="s">
        <v>17</v>
      </c>
      <c r="J78" s="11" t="s">
        <v>17</v>
      </c>
    </row>
    <row r="79" spans="1:10" x14ac:dyDescent="0.25">
      <c r="A79" s="11" t="s">
        <v>126</v>
      </c>
      <c r="B79" s="11">
        <v>7</v>
      </c>
      <c r="C79" s="34" t="s">
        <v>16</v>
      </c>
      <c r="D79" s="34"/>
      <c r="E79" s="11" t="s">
        <v>17</v>
      </c>
      <c r="F79" s="11" t="s">
        <v>17</v>
      </c>
      <c r="G79" s="11" t="s">
        <v>17</v>
      </c>
      <c r="H79" s="11" t="s">
        <v>17</v>
      </c>
      <c r="I79" s="11" t="s">
        <v>17</v>
      </c>
      <c r="J79" s="11" t="s">
        <v>17</v>
      </c>
    </row>
    <row r="80" spans="1:10" x14ac:dyDescent="0.25">
      <c r="A80" s="11" t="s">
        <v>127</v>
      </c>
      <c r="B80" s="11">
        <v>1</v>
      </c>
      <c r="C80" s="34" t="s">
        <v>16</v>
      </c>
      <c r="D80" s="34"/>
      <c r="E80" s="11" t="s">
        <v>17</v>
      </c>
      <c r="F80" s="11" t="s">
        <v>17</v>
      </c>
      <c r="G80" s="11" t="s">
        <v>17</v>
      </c>
      <c r="H80" s="11" t="s">
        <v>17</v>
      </c>
      <c r="I80" s="11" t="s">
        <v>17</v>
      </c>
      <c r="J80" s="11" t="s">
        <v>17</v>
      </c>
    </row>
    <row r="81" spans="1:10" ht="15.75" thickBot="1" x14ac:dyDescent="0.3">
      <c r="A81" s="36" t="s">
        <v>80</v>
      </c>
      <c r="B81" s="36"/>
      <c r="C81" s="36"/>
      <c r="D81" s="36"/>
      <c r="E81" s="37" t="s">
        <v>85</v>
      </c>
      <c r="F81" s="37"/>
      <c r="G81" s="37"/>
      <c r="H81" s="37"/>
      <c r="I81" s="37"/>
      <c r="J81" s="37"/>
    </row>
    <row r="82" spans="1:10" ht="15.75" thickBot="1" x14ac:dyDescent="0.3">
      <c r="A82" s="6"/>
      <c r="B82" s="6"/>
      <c r="C82" s="38" t="s">
        <v>3</v>
      </c>
      <c r="D82" s="39"/>
      <c r="E82" s="40" t="s">
        <v>10</v>
      </c>
      <c r="F82" s="40"/>
      <c r="G82" s="40"/>
      <c r="H82" s="40"/>
      <c r="I82" s="40"/>
      <c r="J82" s="40"/>
    </row>
    <row r="83" spans="1:10" ht="15.75" thickBot="1" x14ac:dyDescent="0.3">
      <c r="A83" s="7" t="s">
        <v>11</v>
      </c>
      <c r="B83" s="12" t="s">
        <v>0</v>
      </c>
      <c r="C83" s="26" t="s">
        <v>34</v>
      </c>
      <c r="D83" s="27"/>
      <c r="E83" s="8" t="s">
        <v>4</v>
      </c>
      <c r="F83" s="9" t="s">
        <v>5</v>
      </c>
      <c r="G83" s="9" t="s">
        <v>6</v>
      </c>
      <c r="H83" s="9" t="s">
        <v>7</v>
      </c>
      <c r="I83" s="9" t="s">
        <v>8</v>
      </c>
      <c r="J83" s="10" t="s">
        <v>9</v>
      </c>
    </row>
    <row r="84" spans="1:10" x14ac:dyDescent="0.25">
      <c r="A84" s="11" t="s">
        <v>128</v>
      </c>
      <c r="B84" s="11">
        <v>6</v>
      </c>
      <c r="C84" s="35" t="s">
        <v>16</v>
      </c>
      <c r="D84" s="35"/>
      <c r="E84" s="11" t="s">
        <v>17</v>
      </c>
      <c r="F84" s="11" t="s">
        <v>17</v>
      </c>
      <c r="G84" s="11" t="s">
        <v>17</v>
      </c>
      <c r="H84" s="11" t="s">
        <v>17</v>
      </c>
      <c r="I84" s="11" t="s">
        <v>17</v>
      </c>
      <c r="J84" s="11" t="s">
        <v>17</v>
      </c>
    </row>
    <row r="85" spans="1:10" x14ac:dyDescent="0.25">
      <c r="A85" s="11" t="s">
        <v>129</v>
      </c>
      <c r="B85" s="11">
        <v>7</v>
      </c>
      <c r="C85" s="34" t="s">
        <v>16</v>
      </c>
      <c r="D85" s="34"/>
      <c r="E85" s="11" t="s">
        <v>17</v>
      </c>
      <c r="F85" s="11" t="s">
        <v>44</v>
      </c>
      <c r="G85" s="11" t="s">
        <v>17</v>
      </c>
      <c r="H85" s="11" t="s">
        <v>44</v>
      </c>
      <c r="I85" s="11" t="s">
        <v>17</v>
      </c>
      <c r="J85" s="11" t="s">
        <v>17</v>
      </c>
    </row>
    <row r="86" spans="1:10" x14ac:dyDescent="0.25">
      <c r="A86" s="11" t="s">
        <v>130</v>
      </c>
      <c r="B86" s="11">
        <v>5</v>
      </c>
      <c r="C86" s="34" t="s">
        <v>15</v>
      </c>
      <c r="D86" s="34"/>
      <c r="E86" s="11" t="s">
        <v>17</v>
      </c>
      <c r="F86" s="11" t="s">
        <v>17</v>
      </c>
      <c r="G86" s="11" t="s">
        <v>17</v>
      </c>
      <c r="H86" s="11" t="s">
        <v>17</v>
      </c>
      <c r="I86" s="11" t="s">
        <v>17</v>
      </c>
      <c r="J86" s="11" t="s">
        <v>17</v>
      </c>
    </row>
    <row r="87" spans="1:10" x14ac:dyDescent="0.25">
      <c r="A87" s="11" t="s">
        <v>131</v>
      </c>
      <c r="B87" s="11">
        <v>3</v>
      </c>
      <c r="C87" s="34" t="s">
        <v>16</v>
      </c>
      <c r="D87" s="34"/>
      <c r="E87" s="11" t="s">
        <v>17</v>
      </c>
      <c r="F87" s="11" t="s">
        <v>17</v>
      </c>
      <c r="G87" s="11" t="s">
        <v>17</v>
      </c>
      <c r="H87" s="11" t="s">
        <v>17</v>
      </c>
      <c r="I87" s="11" t="s">
        <v>17</v>
      </c>
      <c r="J87" s="11" t="s">
        <v>17</v>
      </c>
    </row>
    <row r="88" spans="1:10" x14ac:dyDescent="0.25">
      <c r="A88" s="11" t="s">
        <v>132</v>
      </c>
      <c r="B88" s="11">
        <v>2</v>
      </c>
      <c r="C88" s="34" t="s">
        <v>16</v>
      </c>
      <c r="D88" s="34"/>
      <c r="E88" s="11" t="s">
        <v>17</v>
      </c>
      <c r="F88" s="11" t="s">
        <v>44</v>
      </c>
      <c r="G88" s="11" t="s">
        <v>17</v>
      </c>
      <c r="H88" s="11" t="s">
        <v>17</v>
      </c>
      <c r="I88" s="11" t="s">
        <v>44</v>
      </c>
      <c r="J88" s="11" t="s">
        <v>17</v>
      </c>
    </row>
    <row r="89" spans="1:10" x14ac:dyDescent="0.25">
      <c r="A89" s="11" t="s">
        <v>133</v>
      </c>
      <c r="B89" s="11">
        <v>4</v>
      </c>
      <c r="C89" s="34" t="s">
        <v>16</v>
      </c>
      <c r="D89" s="34"/>
      <c r="E89" s="11" t="s">
        <v>17</v>
      </c>
      <c r="F89" s="11" t="s">
        <v>17</v>
      </c>
      <c r="G89" s="11" t="s">
        <v>17</v>
      </c>
      <c r="H89" s="11" t="s">
        <v>17</v>
      </c>
      <c r="I89" s="11" t="s">
        <v>17</v>
      </c>
      <c r="J89" s="11" t="s">
        <v>17</v>
      </c>
    </row>
    <row r="90" spans="1:10" x14ac:dyDescent="0.25">
      <c r="A90" s="11" t="s">
        <v>134</v>
      </c>
      <c r="B90" s="11">
        <v>1</v>
      </c>
      <c r="C90" s="34" t="s">
        <v>16</v>
      </c>
      <c r="D90" s="34"/>
      <c r="E90" s="11" t="s">
        <v>17</v>
      </c>
      <c r="F90" s="11" t="s">
        <v>17</v>
      </c>
      <c r="G90" s="11" t="s">
        <v>17</v>
      </c>
      <c r="H90" s="11" t="s">
        <v>17</v>
      </c>
      <c r="I90" s="11" t="s">
        <v>17</v>
      </c>
      <c r="J90" s="11" t="s">
        <v>17</v>
      </c>
    </row>
    <row r="91" spans="1:10" ht="15.75" thickBot="1" x14ac:dyDescent="0.3">
      <c r="A91" s="36" t="s">
        <v>81</v>
      </c>
      <c r="B91" s="36"/>
      <c r="C91" s="36"/>
      <c r="D91" s="36"/>
      <c r="E91" s="37" t="s">
        <v>85</v>
      </c>
      <c r="F91" s="37"/>
      <c r="G91" s="37"/>
      <c r="H91" s="37"/>
      <c r="I91" s="37"/>
      <c r="J91" s="37"/>
    </row>
    <row r="92" spans="1:10" ht="15.75" thickBot="1" x14ac:dyDescent="0.3">
      <c r="A92" s="6"/>
      <c r="B92" s="6"/>
      <c r="C92" s="38" t="s">
        <v>3</v>
      </c>
      <c r="D92" s="39"/>
      <c r="E92" s="40" t="s">
        <v>10</v>
      </c>
      <c r="F92" s="40"/>
      <c r="G92" s="40"/>
      <c r="H92" s="40"/>
      <c r="I92" s="40"/>
      <c r="J92" s="40"/>
    </row>
    <row r="93" spans="1:10" ht="15.75" thickBot="1" x14ac:dyDescent="0.3">
      <c r="A93" s="7" t="s">
        <v>11</v>
      </c>
      <c r="B93" s="12" t="s">
        <v>0</v>
      </c>
      <c r="C93" s="26" t="s">
        <v>34</v>
      </c>
      <c r="D93" s="27"/>
      <c r="E93" s="8" t="s">
        <v>4</v>
      </c>
      <c r="F93" s="9" t="s">
        <v>5</v>
      </c>
      <c r="G93" s="9" t="s">
        <v>6</v>
      </c>
      <c r="H93" s="9" t="s">
        <v>7</v>
      </c>
      <c r="I93" s="9" t="s">
        <v>8</v>
      </c>
      <c r="J93" s="10" t="s">
        <v>9</v>
      </c>
    </row>
    <row r="94" spans="1:10" x14ac:dyDescent="0.25">
      <c r="A94" s="11" t="s">
        <v>135</v>
      </c>
      <c r="B94" s="11">
        <v>2</v>
      </c>
      <c r="C94" s="35" t="s">
        <v>16</v>
      </c>
      <c r="D94" s="35"/>
      <c r="E94" s="11" t="s">
        <v>17</v>
      </c>
      <c r="F94" s="11" t="s">
        <v>17</v>
      </c>
      <c r="G94" s="11" t="s">
        <v>17</v>
      </c>
      <c r="H94" s="11" t="s">
        <v>17</v>
      </c>
      <c r="I94" s="11" t="s">
        <v>17</v>
      </c>
      <c r="J94" s="11" t="s">
        <v>17</v>
      </c>
    </row>
    <row r="95" spans="1:10" x14ac:dyDescent="0.25">
      <c r="A95" s="11" t="s">
        <v>136</v>
      </c>
      <c r="B95" s="11">
        <v>5</v>
      </c>
      <c r="C95" s="34" t="s">
        <v>20</v>
      </c>
      <c r="D95" s="34"/>
      <c r="E95" s="11" t="s">
        <v>17</v>
      </c>
      <c r="F95" s="11" t="s">
        <v>17</v>
      </c>
      <c r="G95" s="11" t="s">
        <v>17</v>
      </c>
      <c r="H95" s="11" t="s">
        <v>17</v>
      </c>
      <c r="I95" s="11" t="s">
        <v>17</v>
      </c>
      <c r="J95" s="11" t="s">
        <v>17</v>
      </c>
    </row>
    <row r="96" spans="1:10" x14ac:dyDescent="0.25">
      <c r="A96" s="11" t="s">
        <v>137</v>
      </c>
      <c r="B96" s="11">
        <v>4</v>
      </c>
      <c r="C96" s="34" t="s">
        <v>16</v>
      </c>
      <c r="D96" s="34"/>
      <c r="E96" s="11" t="s">
        <v>17</v>
      </c>
      <c r="F96" s="11" t="s">
        <v>17</v>
      </c>
      <c r="G96" s="11" t="s">
        <v>17</v>
      </c>
      <c r="H96" s="11" t="s">
        <v>17</v>
      </c>
      <c r="I96" s="11" t="s">
        <v>17</v>
      </c>
      <c r="J96" s="11" t="s">
        <v>17</v>
      </c>
    </row>
    <row r="97" spans="1:10" x14ac:dyDescent="0.25">
      <c r="A97" s="11" t="s">
        <v>138</v>
      </c>
      <c r="B97" s="11">
        <v>1</v>
      </c>
      <c r="C97" s="34" t="s">
        <v>16</v>
      </c>
      <c r="D97" s="34"/>
      <c r="E97" s="11" t="s">
        <v>17</v>
      </c>
      <c r="F97" s="11" t="s">
        <v>17</v>
      </c>
      <c r="G97" s="11" t="s">
        <v>17</v>
      </c>
      <c r="H97" s="11" t="s">
        <v>17</v>
      </c>
      <c r="I97" s="11" t="s">
        <v>17</v>
      </c>
      <c r="J97" s="11" t="s">
        <v>17</v>
      </c>
    </row>
    <row r="98" spans="1:10" x14ac:dyDescent="0.25">
      <c r="A98" s="11" t="s">
        <v>139</v>
      </c>
      <c r="B98" s="11">
        <v>7</v>
      </c>
      <c r="C98" s="34" t="s">
        <v>16</v>
      </c>
      <c r="D98" s="34"/>
      <c r="E98" s="11" t="s">
        <v>17</v>
      </c>
      <c r="F98" s="11" t="s">
        <v>17</v>
      </c>
      <c r="G98" s="11" t="s">
        <v>17</v>
      </c>
      <c r="H98" s="11" t="s">
        <v>17</v>
      </c>
      <c r="I98" s="11" t="s">
        <v>17</v>
      </c>
      <c r="J98" s="11" t="s">
        <v>17</v>
      </c>
    </row>
    <row r="99" spans="1:10" x14ac:dyDescent="0.25">
      <c r="A99" s="11" t="s">
        <v>140</v>
      </c>
      <c r="B99" s="11">
        <v>3</v>
      </c>
      <c r="C99" s="34" t="s">
        <v>16</v>
      </c>
      <c r="D99" s="34"/>
      <c r="E99" s="11" t="s">
        <v>17</v>
      </c>
      <c r="F99" s="11" t="s">
        <v>17</v>
      </c>
      <c r="G99" s="11" t="s">
        <v>17</v>
      </c>
      <c r="H99" s="11" t="s">
        <v>17</v>
      </c>
      <c r="I99" s="11" t="s">
        <v>17</v>
      </c>
      <c r="J99" s="11" t="s">
        <v>17</v>
      </c>
    </row>
    <row r="100" spans="1:10" x14ac:dyDescent="0.25">
      <c r="A100" s="11" t="s">
        <v>141</v>
      </c>
      <c r="B100" s="11">
        <v>6</v>
      </c>
      <c r="C100" s="34" t="s">
        <v>16</v>
      </c>
      <c r="D100" s="34"/>
      <c r="E100" s="11" t="s">
        <v>17</v>
      </c>
      <c r="F100" s="11" t="s">
        <v>17</v>
      </c>
      <c r="G100" s="11" t="s">
        <v>17</v>
      </c>
      <c r="H100" s="11" t="s">
        <v>17</v>
      </c>
      <c r="I100" s="11" t="s">
        <v>17</v>
      </c>
      <c r="J100" s="11" t="s">
        <v>17</v>
      </c>
    </row>
    <row r="101" spans="1:10" ht="15.75" thickBot="1" x14ac:dyDescent="0.3">
      <c r="A101" s="36" t="s">
        <v>82</v>
      </c>
      <c r="B101" s="36"/>
      <c r="C101" s="36"/>
      <c r="D101" s="36"/>
      <c r="E101" s="37" t="s">
        <v>85</v>
      </c>
      <c r="F101" s="37"/>
      <c r="G101" s="37"/>
      <c r="H101" s="37"/>
      <c r="I101" s="37"/>
      <c r="J101" s="37"/>
    </row>
    <row r="102" spans="1:10" ht="15.75" thickBot="1" x14ac:dyDescent="0.3">
      <c r="A102" s="6"/>
      <c r="B102" s="6"/>
      <c r="C102" s="38" t="s">
        <v>3</v>
      </c>
      <c r="D102" s="39"/>
      <c r="E102" s="40" t="s">
        <v>10</v>
      </c>
      <c r="F102" s="40"/>
      <c r="G102" s="40"/>
      <c r="H102" s="40"/>
      <c r="I102" s="40"/>
      <c r="J102" s="40"/>
    </row>
    <row r="103" spans="1:10" ht="15.75" thickBot="1" x14ac:dyDescent="0.3">
      <c r="A103" s="7" t="s">
        <v>11</v>
      </c>
      <c r="B103" s="12" t="s">
        <v>0</v>
      </c>
      <c r="C103" s="26" t="s">
        <v>34</v>
      </c>
      <c r="D103" s="27"/>
      <c r="E103" s="8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10" t="s">
        <v>9</v>
      </c>
    </row>
    <row r="104" spans="1:10" x14ac:dyDescent="0.25">
      <c r="A104" s="11" t="s">
        <v>142</v>
      </c>
      <c r="B104" s="11">
        <v>5</v>
      </c>
      <c r="C104" s="35" t="s">
        <v>15</v>
      </c>
      <c r="D104" s="35"/>
      <c r="E104" s="11" t="s">
        <v>17</v>
      </c>
      <c r="F104" s="11" t="s">
        <v>17</v>
      </c>
      <c r="G104" s="11" t="s">
        <v>17</v>
      </c>
      <c r="H104" s="11" t="s">
        <v>17</v>
      </c>
      <c r="I104" s="11" t="s">
        <v>17</v>
      </c>
      <c r="J104" s="11" t="s">
        <v>17</v>
      </c>
    </row>
    <row r="105" spans="1:10" x14ac:dyDescent="0.25">
      <c r="A105" s="11" t="s">
        <v>143</v>
      </c>
      <c r="B105" s="11">
        <v>6</v>
      </c>
      <c r="C105" s="34" t="s">
        <v>16</v>
      </c>
      <c r="D105" s="34"/>
      <c r="E105" s="11" t="s">
        <v>17</v>
      </c>
      <c r="F105" s="11" t="s">
        <v>17</v>
      </c>
      <c r="G105" s="11" t="s">
        <v>17</v>
      </c>
      <c r="H105" s="11" t="s">
        <v>17</v>
      </c>
      <c r="I105" s="11" t="s">
        <v>17</v>
      </c>
      <c r="J105" s="11" t="s">
        <v>17</v>
      </c>
    </row>
    <row r="106" spans="1:10" x14ac:dyDescent="0.25">
      <c r="A106" s="11" t="s">
        <v>144</v>
      </c>
      <c r="B106" s="11">
        <v>2</v>
      </c>
      <c r="C106" s="34" t="s">
        <v>16</v>
      </c>
      <c r="D106" s="34"/>
      <c r="E106" s="11" t="s">
        <v>17</v>
      </c>
      <c r="F106" s="11" t="s">
        <v>17</v>
      </c>
      <c r="G106" s="11" t="s">
        <v>17</v>
      </c>
      <c r="H106" s="11" t="s">
        <v>17</v>
      </c>
      <c r="I106" s="11" t="s">
        <v>17</v>
      </c>
      <c r="J106" s="11" t="s">
        <v>17</v>
      </c>
    </row>
    <row r="107" spans="1:10" x14ac:dyDescent="0.25">
      <c r="A107" s="11" t="s">
        <v>145</v>
      </c>
      <c r="B107" s="11">
        <v>4</v>
      </c>
      <c r="C107" s="34" t="s">
        <v>16</v>
      </c>
      <c r="D107" s="34"/>
      <c r="E107" s="11" t="s">
        <v>17</v>
      </c>
      <c r="F107" s="11" t="s">
        <v>17</v>
      </c>
      <c r="G107" s="11" t="s">
        <v>17</v>
      </c>
      <c r="H107" s="11" t="s">
        <v>17</v>
      </c>
      <c r="I107" s="11" t="s">
        <v>17</v>
      </c>
      <c r="J107" s="11" t="s">
        <v>17</v>
      </c>
    </row>
    <row r="108" spans="1:10" x14ac:dyDescent="0.25">
      <c r="A108" s="11" t="s">
        <v>146</v>
      </c>
      <c r="B108" s="11">
        <v>3</v>
      </c>
      <c r="C108" s="34" t="s">
        <v>16</v>
      </c>
      <c r="D108" s="34"/>
      <c r="E108" s="11" t="s">
        <v>17</v>
      </c>
      <c r="F108" s="11" t="s">
        <v>17</v>
      </c>
      <c r="G108" s="11" t="s">
        <v>17</v>
      </c>
      <c r="H108" s="11" t="s">
        <v>17</v>
      </c>
      <c r="I108" s="11" t="s">
        <v>17</v>
      </c>
      <c r="J108" s="11" t="s">
        <v>17</v>
      </c>
    </row>
    <row r="109" spans="1:10" x14ac:dyDescent="0.25">
      <c r="A109" s="11" t="s">
        <v>147</v>
      </c>
      <c r="B109" s="11">
        <v>1</v>
      </c>
      <c r="C109" s="34" t="s">
        <v>16</v>
      </c>
      <c r="D109" s="34"/>
      <c r="E109" s="11" t="s">
        <v>17</v>
      </c>
      <c r="F109" s="11" t="s">
        <v>17</v>
      </c>
      <c r="G109" s="11" t="s">
        <v>17</v>
      </c>
      <c r="H109" s="11" t="s">
        <v>17</v>
      </c>
      <c r="I109" s="11" t="s">
        <v>17</v>
      </c>
      <c r="J109" s="11" t="s">
        <v>17</v>
      </c>
    </row>
    <row r="110" spans="1:10" x14ac:dyDescent="0.25">
      <c r="A110" s="11" t="s">
        <v>148</v>
      </c>
      <c r="B110" s="11">
        <v>7</v>
      </c>
      <c r="C110" s="34" t="s">
        <v>15</v>
      </c>
      <c r="D110" s="34"/>
      <c r="E110" s="11" t="s">
        <v>17</v>
      </c>
      <c r="F110" s="11" t="s">
        <v>17</v>
      </c>
      <c r="G110" s="11" t="s">
        <v>17</v>
      </c>
      <c r="H110" s="11" t="s">
        <v>17</v>
      </c>
      <c r="I110" s="11" t="s">
        <v>17</v>
      </c>
      <c r="J110" s="11" t="s">
        <v>17</v>
      </c>
    </row>
    <row r="111" spans="1:10" ht="15.75" thickBot="1" x14ac:dyDescent="0.3">
      <c r="A111" s="28" t="s">
        <v>36</v>
      </c>
      <c r="B111" s="28"/>
      <c r="C111" s="28"/>
      <c r="D111" s="28"/>
      <c r="E111" s="29" t="s">
        <v>27</v>
      </c>
      <c r="F111" s="29"/>
      <c r="G111" s="29"/>
      <c r="H111" s="29"/>
      <c r="I111" s="29"/>
      <c r="J111" s="29"/>
    </row>
    <row r="112" spans="1:10" ht="15.75" thickBot="1" x14ac:dyDescent="0.3">
      <c r="A112" s="5"/>
      <c r="B112" s="5"/>
      <c r="C112" s="30" t="s">
        <v>3</v>
      </c>
      <c r="D112" s="31"/>
      <c r="E112" s="30" t="s">
        <v>10</v>
      </c>
      <c r="F112" s="32"/>
      <c r="G112" s="32"/>
      <c r="H112" s="32"/>
      <c r="I112" s="32"/>
      <c r="J112" s="31"/>
    </row>
    <row r="113" spans="1:10" ht="15.75" thickBot="1" x14ac:dyDescent="0.3">
      <c r="A113" s="1" t="s">
        <v>11</v>
      </c>
      <c r="B113" s="1" t="s">
        <v>0</v>
      </c>
      <c r="C113" s="26" t="s">
        <v>34</v>
      </c>
      <c r="D113" s="27"/>
      <c r="E113" s="2" t="s">
        <v>4</v>
      </c>
      <c r="F113" s="4" t="s">
        <v>5</v>
      </c>
      <c r="G113" s="4" t="s">
        <v>6</v>
      </c>
      <c r="H113" s="4" t="s">
        <v>7</v>
      </c>
      <c r="I113" s="4" t="s">
        <v>8</v>
      </c>
      <c r="J113" s="3" t="s">
        <v>9</v>
      </c>
    </row>
    <row r="114" spans="1:10" x14ac:dyDescent="0.25">
      <c r="A114" t="s">
        <v>37</v>
      </c>
      <c r="B114">
        <v>7</v>
      </c>
      <c r="C114" s="33" t="s">
        <v>16</v>
      </c>
      <c r="D114" s="33"/>
      <c r="E114" t="s">
        <v>17</v>
      </c>
      <c r="F114" t="s">
        <v>17</v>
      </c>
      <c r="G114" t="s">
        <v>17</v>
      </c>
      <c r="H114" t="s">
        <v>17</v>
      </c>
      <c r="I114" t="s">
        <v>17</v>
      </c>
      <c r="J114" t="s">
        <v>17</v>
      </c>
    </row>
    <row r="115" spans="1:10" x14ac:dyDescent="0.25">
      <c r="A115" t="s">
        <v>38</v>
      </c>
      <c r="B115">
        <v>6</v>
      </c>
      <c r="C115" s="24" t="s">
        <v>16</v>
      </c>
      <c r="D115" s="24"/>
      <c r="E115" t="s">
        <v>17</v>
      </c>
      <c r="F115" t="s">
        <v>17</v>
      </c>
      <c r="G115" t="s">
        <v>17</v>
      </c>
      <c r="H115" t="s">
        <v>17</v>
      </c>
      <c r="I115" t="s">
        <v>17</v>
      </c>
      <c r="J115" t="s">
        <v>17</v>
      </c>
    </row>
    <row r="116" spans="1:10" x14ac:dyDescent="0.25">
      <c r="A116" t="s">
        <v>39</v>
      </c>
      <c r="B116">
        <v>5</v>
      </c>
      <c r="C116" s="24" t="s">
        <v>16</v>
      </c>
      <c r="D116" s="24"/>
      <c r="E116" t="s">
        <v>17</v>
      </c>
      <c r="F116" t="s">
        <v>44</v>
      </c>
      <c r="G116" t="s">
        <v>44</v>
      </c>
      <c r="H116" t="s">
        <v>44</v>
      </c>
      <c r="I116" t="s">
        <v>44</v>
      </c>
      <c r="J116" t="s">
        <v>17</v>
      </c>
    </row>
    <row r="117" spans="1:10" x14ac:dyDescent="0.25">
      <c r="A117" t="s">
        <v>40</v>
      </c>
      <c r="B117">
        <v>4</v>
      </c>
      <c r="C117" s="24" t="s">
        <v>16</v>
      </c>
      <c r="D117" s="24"/>
      <c r="E117" t="s">
        <v>17</v>
      </c>
      <c r="F117" t="s">
        <v>17</v>
      </c>
      <c r="G117" t="s">
        <v>17</v>
      </c>
      <c r="H117" t="s">
        <v>17</v>
      </c>
      <c r="I117" t="s">
        <v>17</v>
      </c>
      <c r="J117" t="s">
        <v>17</v>
      </c>
    </row>
    <row r="118" spans="1:10" x14ac:dyDescent="0.25">
      <c r="A118" t="s">
        <v>41</v>
      </c>
      <c r="B118">
        <v>3</v>
      </c>
      <c r="C118" s="24" t="s">
        <v>19</v>
      </c>
      <c r="D118" s="24"/>
      <c r="E118" t="s">
        <v>17</v>
      </c>
      <c r="F118" t="s">
        <v>17</v>
      </c>
      <c r="G118" t="s">
        <v>17</v>
      </c>
      <c r="H118" t="s">
        <v>17</v>
      </c>
      <c r="I118" t="s">
        <v>17</v>
      </c>
      <c r="J118" t="s">
        <v>17</v>
      </c>
    </row>
    <row r="119" spans="1:10" x14ac:dyDescent="0.25">
      <c r="A119" t="s">
        <v>42</v>
      </c>
      <c r="B119">
        <v>1</v>
      </c>
      <c r="C119" s="24" t="s">
        <v>16</v>
      </c>
      <c r="D119" s="24"/>
      <c r="E119" t="s">
        <v>17</v>
      </c>
      <c r="F119" t="s">
        <v>17</v>
      </c>
      <c r="G119" t="s">
        <v>17</v>
      </c>
      <c r="H119" t="s">
        <v>17</v>
      </c>
      <c r="I119" t="s">
        <v>17</v>
      </c>
      <c r="J119" t="s">
        <v>17</v>
      </c>
    </row>
    <row r="120" spans="1:10" x14ac:dyDescent="0.25">
      <c r="A120" t="s">
        <v>43</v>
      </c>
      <c r="B120">
        <v>2</v>
      </c>
      <c r="C120" s="24" t="s">
        <v>16</v>
      </c>
      <c r="D120" s="24"/>
      <c r="E120" t="s">
        <v>17</v>
      </c>
      <c r="F120" t="s">
        <v>17</v>
      </c>
      <c r="G120" t="s">
        <v>17</v>
      </c>
      <c r="H120" t="s">
        <v>17</v>
      </c>
      <c r="I120" t="s">
        <v>17</v>
      </c>
      <c r="J120" t="s">
        <v>17</v>
      </c>
    </row>
    <row r="121" spans="1:10" ht="15.75" thickBot="1" x14ac:dyDescent="0.3">
      <c r="A121" s="28" t="s">
        <v>45</v>
      </c>
      <c r="B121" s="28"/>
      <c r="C121" s="28"/>
      <c r="D121" s="28"/>
      <c r="E121" s="29" t="s">
        <v>46</v>
      </c>
      <c r="F121" s="29"/>
      <c r="G121" s="29"/>
      <c r="H121" s="29"/>
      <c r="I121" s="29"/>
      <c r="J121" s="29"/>
    </row>
    <row r="122" spans="1:10" ht="15.75" thickBot="1" x14ac:dyDescent="0.3">
      <c r="A122" s="5"/>
      <c r="B122" s="5"/>
      <c r="C122" s="30" t="s">
        <v>3</v>
      </c>
      <c r="D122" s="31"/>
      <c r="E122" s="30" t="s">
        <v>10</v>
      </c>
      <c r="F122" s="32"/>
      <c r="G122" s="32"/>
      <c r="H122" s="32"/>
      <c r="I122" s="32"/>
      <c r="J122" s="31"/>
    </row>
    <row r="123" spans="1:10" ht="15.75" thickBot="1" x14ac:dyDescent="0.3">
      <c r="A123" s="1" t="s">
        <v>11</v>
      </c>
      <c r="B123" s="1" t="s">
        <v>0</v>
      </c>
      <c r="C123" s="26" t="s">
        <v>34</v>
      </c>
      <c r="D123" s="27"/>
      <c r="E123" s="2" t="s">
        <v>4</v>
      </c>
      <c r="F123" s="4" t="s">
        <v>5</v>
      </c>
      <c r="G123" s="4" t="s">
        <v>6</v>
      </c>
      <c r="H123" s="4" t="s">
        <v>7</v>
      </c>
      <c r="I123" s="4" t="s">
        <v>8</v>
      </c>
      <c r="J123" s="3" t="s">
        <v>9</v>
      </c>
    </row>
    <row r="124" spans="1:10" x14ac:dyDescent="0.25">
      <c r="A124" t="s">
        <v>47</v>
      </c>
      <c r="B124">
        <v>6</v>
      </c>
      <c r="C124" s="25" t="s">
        <v>16</v>
      </c>
      <c r="D124" s="25"/>
      <c r="E124" t="s">
        <v>17</v>
      </c>
      <c r="F124" t="s">
        <v>17</v>
      </c>
      <c r="G124" t="s">
        <v>17</v>
      </c>
      <c r="H124" t="s">
        <v>44</v>
      </c>
      <c r="I124" t="s">
        <v>17</v>
      </c>
      <c r="J124" t="s">
        <v>17</v>
      </c>
    </row>
    <row r="125" spans="1:10" x14ac:dyDescent="0.25">
      <c r="A125" t="s">
        <v>48</v>
      </c>
      <c r="B125">
        <v>5</v>
      </c>
      <c r="C125" s="24" t="s">
        <v>16</v>
      </c>
      <c r="D125" s="24"/>
      <c r="E125" t="s">
        <v>17</v>
      </c>
      <c r="F125" t="s">
        <v>17</v>
      </c>
      <c r="G125" t="s">
        <v>17</v>
      </c>
      <c r="H125" t="s">
        <v>17</v>
      </c>
      <c r="I125" t="s">
        <v>17</v>
      </c>
      <c r="J125" t="s">
        <v>17</v>
      </c>
    </row>
    <row r="126" spans="1:10" x14ac:dyDescent="0.25">
      <c r="A126" t="s">
        <v>49</v>
      </c>
      <c r="B126">
        <v>7</v>
      </c>
      <c r="C126" s="24" t="s">
        <v>16</v>
      </c>
      <c r="D126" s="24"/>
      <c r="E126" t="s">
        <v>17</v>
      </c>
      <c r="F126" t="s">
        <v>17</v>
      </c>
      <c r="G126" t="s">
        <v>17</v>
      </c>
      <c r="H126" t="s">
        <v>17</v>
      </c>
      <c r="I126" t="s">
        <v>17</v>
      </c>
      <c r="J126" t="s">
        <v>17</v>
      </c>
    </row>
    <row r="127" spans="1:10" x14ac:dyDescent="0.25">
      <c r="A127" t="s">
        <v>50</v>
      </c>
      <c r="B127">
        <v>4</v>
      </c>
      <c r="C127" s="24" t="s">
        <v>15</v>
      </c>
      <c r="D127" s="24"/>
      <c r="E127" t="s">
        <v>17</v>
      </c>
      <c r="F127" t="s">
        <v>17</v>
      </c>
      <c r="G127" t="s">
        <v>17</v>
      </c>
      <c r="H127" t="s">
        <v>17</v>
      </c>
      <c r="I127" t="s">
        <v>17</v>
      </c>
      <c r="J127" t="s">
        <v>17</v>
      </c>
    </row>
    <row r="128" spans="1:10" x14ac:dyDescent="0.25">
      <c r="A128" t="s">
        <v>51</v>
      </c>
      <c r="B128">
        <v>3</v>
      </c>
      <c r="C128" s="24" t="s">
        <v>16</v>
      </c>
      <c r="D128" s="24"/>
      <c r="E128" t="s">
        <v>17</v>
      </c>
      <c r="F128" t="s">
        <v>17</v>
      </c>
      <c r="G128" t="s">
        <v>17</v>
      </c>
      <c r="H128" t="s">
        <v>17</v>
      </c>
      <c r="I128" t="s">
        <v>17</v>
      </c>
      <c r="J128" t="s">
        <v>17</v>
      </c>
    </row>
    <row r="129" spans="1:10" x14ac:dyDescent="0.25">
      <c r="A129" t="s">
        <v>52</v>
      </c>
      <c r="B129">
        <v>2</v>
      </c>
      <c r="C129" s="24" t="s">
        <v>15</v>
      </c>
      <c r="D129" s="24"/>
      <c r="E129" t="s">
        <v>17</v>
      </c>
      <c r="F129" t="s">
        <v>17</v>
      </c>
      <c r="G129" t="s">
        <v>17</v>
      </c>
      <c r="H129" t="s">
        <v>17</v>
      </c>
      <c r="I129" t="s">
        <v>17</v>
      </c>
      <c r="J129" t="s">
        <v>17</v>
      </c>
    </row>
    <row r="130" spans="1:10" x14ac:dyDescent="0.25">
      <c r="A130" t="s">
        <v>53</v>
      </c>
      <c r="B130">
        <v>1</v>
      </c>
      <c r="C130" s="24" t="s">
        <v>15</v>
      </c>
      <c r="D130" s="24"/>
      <c r="E130" t="s">
        <v>17</v>
      </c>
      <c r="F130" t="s">
        <v>17</v>
      </c>
      <c r="G130" t="s">
        <v>17</v>
      </c>
      <c r="H130" t="s">
        <v>17</v>
      </c>
      <c r="I130" t="s">
        <v>17</v>
      </c>
      <c r="J130" t="s">
        <v>17</v>
      </c>
    </row>
    <row r="131" spans="1:10" ht="15.75" thickBot="1" x14ac:dyDescent="0.3">
      <c r="A131" s="28" t="s">
        <v>54</v>
      </c>
      <c r="B131" s="28"/>
      <c r="C131" s="28"/>
      <c r="D131" s="28"/>
      <c r="E131" s="29" t="s">
        <v>27</v>
      </c>
      <c r="F131" s="29"/>
      <c r="G131" s="29"/>
      <c r="H131" s="29"/>
      <c r="I131" s="29"/>
      <c r="J131" s="29"/>
    </row>
    <row r="132" spans="1:10" ht="15.75" thickBot="1" x14ac:dyDescent="0.3">
      <c r="A132" s="5"/>
      <c r="B132" s="5"/>
      <c r="C132" s="30" t="s">
        <v>3</v>
      </c>
      <c r="D132" s="31"/>
      <c r="E132" s="30" t="s">
        <v>10</v>
      </c>
      <c r="F132" s="32"/>
      <c r="G132" s="32"/>
      <c r="H132" s="32"/>
      <c r="I132" s="32"/>
      <c r="J132" s="31"/>
    </row>
    <row r="133" spans="1:10" ht="15.75" thickBot="1" x14ac:dyDescent="0.3">
      <c r="A133" s="1" t="s">
        <v>11</v>
      </c>
      <c r="B133" s="1" t="s">
        <v>0</v>
      </c>
      <c r="C133" s="26" t="s">
        <v>34</v>
      </c>
      <c r="D133" s="27"/>
      <c r="E133" s="2" t="s">
        <v>4</v>
      </c>
      <c r="F133" s="4" t="s">
        <v>5</v>
      </c>
      <c r="G133" s="4" t="s">
        <v>6</v>
      </c>
      <c r="H133" s="4" t="s">
        <v>7</v>
      </c>
      <c r="I133" s="4" t="s">
        <v>8</v>
      </c>
      <c r="J133" s="3" t="s">
        <v>9</v>
      </c>
    </row>
    <row r="134" spans="1:10" x14ac:dyDescent="0.25">
      <c r="A134" t="s">
        <v>55</v>
      </c>
      <c r="B134">
        <v>3</v>
      </c>
      <c r="C134" s="25" t="s">
        <v>16</v>
      </c>
      <c r="D134" s="25"/>
      <c r="E134" t="s">
        <v>17</v>
      </c>
      <c r="F134" t="s">
        <v>17</v>
      </c>
      <c r="G134" t="s">
        <v>17</v>
      </c>
      <c r="H134" t="s">
        <v>17</v>
      </c>
      <c r="I134" t="s">
        <v>17</v>
      </c>
      <c r="J134" t="s">
        <v>17</v>
      </c>
    </row>
    <row r="135" spans="1:10" x14ac:dyDescent="0.25">
      <c r="A135" t="s">
        <v>56</v>
      </c>
      <c r="B135">
        <v>2</v>
      </c>
      <c r="C135" s="24" t="s">
        <v>16</v>
      </c>
      <c r="D135" s="24"/>
      <c r="E135" t="s">
        <v>17</v>
      </c>
      <c r="F135" t="s">
        <v>17</v>
      </c>
      <c r="G135" t="s">
        <v>17</v>
      </c>
      <c r="H135" t="s">
        <v>17</v>
      </c>
      <c r="I135" t="s">
        <v>17</v>
      </c>
      <c r="J135" t="s">
        <v>17</v>
      </c>
    </row>
    <row r="136" spans="1:10" x14ac:dyDescent="0.25">
      <c r="A136" t="s">
        <v>57</v>
      </c>
      <c r="B136">
        <v>5</v>
      </c>
      <c r="C136" s="24" t="s">
        <v>16</v>
      </c>
      <c r="D136" s="24"/>
      <c r="E136" t="s">
        <v>17</v>
      </c>
      <c r="F136" t="s">
        <v>17</v>
      </c>
      <c r="G136" t="s">
        <v>17</v>
      </c>
      <c r="H136" t="s">
        <v>17</v>
      </c>
      <c r="I136" t="s">
        <v>17</v>
      </c>
      <c r="J136" t="s">
        <v>17</v>
      </c>
    </row>
    <row r="137" spans="1:10" x14ac:dyDescent="0.25">
      <c r="A137" t="s">
        <v>58</v>
      </c>
      <c r="B137">
        <v>4</v>
      </c>
      <c r="C137" s="24" t="s">
        <v>16</v>
      </c>
      <c r="D137" s="24"/>
      <c r="E137" t="s">
        <v>17</v>
      </c>
      <c r="F137" t="s">
        <v>17</v>
      </c>
      <c r="G137" t="s">
        <v>17</v>
      </c>
      <c r="H137" t="s">
        <v>17</v>
      </c>
      <c r="I137" t="s">
        <v>17</v>
      </c>
      <c r="J137" t="s">
        <v>17</v>
      </c>
    </row>
    <row r="138" spans="1:10" x14ac:dyDescent="0.25">
      <c r="A138" t="s">
        <v>59</v>
      </c>
      <c r="B138">
        <v>7</v>
      </c>
      <c r="C138" s="24" t="s">
        <v>16</v>
      </c>
      <c r="D138" s="24"/>
      <c r="E138" t="s">
        <v>17</v>
      </c>
      <c r="F138" t="s">
        <v>17</v>
      </c>
      <c r="G138" t="s">
        <v>17</v>
      </c>
      <c r="H138" t="s">
        <v>17</v>
      </c>
      <c r="I138" t="s">
        <v>17</v>
      </c>
      <c r="J138" t="s">
        <v>17</v>
      </c>
    </row>
    <row r="139" spans="1:10" x14ac:dyDescent="0.25">
      <c r="A139" t="s">
        <v>60</v>
      </c>
      <c r="B139">
        <v>1</v>
      </c>
      <c r="C139" s="24" t="s">
        <v>15</v>
      </c>
      <c r="D139" s="24"/>
      <c r="E139" t="s">
        <v>17</v>
      </c>
      <c r="F139" t="s">
        <v>17</v>
      </c>
      <c r="G139" t="s">
        <v>17</v>
      </c>
      <c r="H139" t="s">
        <v>17</v>
      </c>
      <c r="I139" t="s">
        <v>17</v>
      </c>
      <c r="J139" t="s">
        <v>17</v>
      </c>
    </row>
    <row r="140" spans="1:10" x14ac:dyDescent="0.25">
      <c r="A140" t="s">
        <v>61</v>
      </c>
      <c r="B140">
        <v>6</v>
      </c>
      <c r="C140" s="24" t="s">
        <v>16</v>
      </c>
      <c r="D140" s="24"/>
      <c r="E140" t="s">
        <v>17</v>
      </c>
      <c r="F140" t="s">
        <v>17</v>
      </c>
      <c r="G140" t="s">
        <v>17</v>
      </c>
      <c r="H140" t="s">
        <v>17</v>
      </c>
      <c r="I140" t="s">
        <v>17</v>
      </c>
      <c r="J140" t="s">
        <v>17</v>
      </c>
    </row>
    <row r="141" spans="1:10" ht="15.75" thickBot="1" x14ac:dyDescent="0.3">
      <c r="A141" s="28" t="s">
        <v>62</v>
      </c>
      <c r="B141" s="28"/>
      <c r="C141" s="28"/>
      <c r="D141" s="28"/>
      <c r="E141" s="29" t="s">
        <v>27</v>
      </c>
      <c r="F141" s="29"/>
      <c r="G141" s="29"/>
      <c r="H141" s="29"/>
      <c r="I141" s="29"/>
      <c r="J141" s="29"/>
    </row>
    <row r="142" spans="1:10" ht="15.75" thickBot="1" x14ac:dyDescent="0.3">
      <c r="A142" s="5"/>
      <c r="B142" s="5"/>
      <c r="C142" s="30" t="s">
        <v>3</v>
      </c>
      <c r="D142" s="31"/>
      <c r="E142" s="30" t="s">
        <v>10</v>
      </c>
      <c r="F142" s="32"/>
      <c r="G142" s="32"/>
      <c r="H142" s="32"/>
      <c r="I142" s="32"/>
      <c r="J142" s="31"/>
    </row>
    <row r="143" spans="1:10" ht="15.75" thickBot="1" x14ac:dyDescent="0.3">
      <c r="A143" s="1" t="s">
        <v>11</v>
      </c>
      <c r="B143" s="1" t="s">
        <v>0</v>
      </c>
      <c r="C143" s="26" t="s">
        <v>34</v>
      </c>
      <c r="D143" s="27"/>
      <c r="E143" s="2" t="s">
        <v>4</v>
      </c>
      <c r="F143" s="4" t="s">
        <v>5</v>
      </c>
      <c r="G143" s="4" t="s">
        <v>6</v>
      </c>
      <c r="H143" s="4" t="s">
        <v>7</v>
      </c>
      <c r="I143" s="4" t="s">
        <v>8</v>
      </c>
      <c r="J143" s="3" t="s">
        <v>9</v>
      </c>
    </row>
    <row r="144" spans="1:10" x14ac:dyDescent="0.25">
      <c r="A144" t="s">
        <v>63</v>
      </c>
      <c r="B144">
        <v>3</v>
      </c>
      <c r="C144" s="25" t="s">
        <v>20</v>
      </c>
      <c r="D144" s="25"/>
      <c r="E144" t="s">
        <v>17</v>
      </c>
      <c r="F144" t="s">
        <v>17</v>
      </c>
      <c r="G144" t="s">
        <v>17</v>
      </c>
      <c r="H144" t="s">
        <v>17</v>
      </c>
      <c r="I144" t="s">
        <v>17</v>
      </c>
      <c r="J144" t="s">
        <v>17</v>
      </c>
    </row>
    <row r="145" spans="1:10" x14ac:dyDescent="0.25">
      <c r="A145" t="s">
        <v>64</v>
      </c>
      <c r="B145">
        <v>6</v>
      </c>
      <c r="C145" s="24" t="s">
        <v>16</v>
      </c>
      <c r="D145" s="24"/>
      <c r="E145" t="s">
        <v>17</v>
      </c>
      <c r="F145" t="s">
        <v>17</v>
      </c>
      <c r="G145" t="s">
        <v>17</v>
      </c>
      <c r="H145" t="s">
        <v>17</v>
      </c>
      <c r="I145" t="s">
        <v>44</v>
      </c>
      <c r="J145" t="s">
        <v>17</v>
      </c>
    </row>
    <row r="146" spans="1:10" x14ac:dyDescent="0.25">
      <c r="A146" t="s">
        <v>65</v>
      </c>
      <c r="B146">
        <v>2</v>
      </c>
      <c r="C146" s="24" t="s">
        <v>15</v>
      </c>
      <c r="D146" s="24"/>
      <c r="E146" t="s">
        <v>17</v>
      </c>
      <c r="F146" t="s">
        <v>17</v>
      </c>
      <c r="G146" t="s">
        <v>17</v>
      </c>
      <c r="H146" t="s">
        <v>17</v>
      </c>
      <c r="I146" t="s">
        <v>17</v>
      </c>
      <c r="J146" t="s">
        <v>17</v>
      </c>
    </row>
    <row r="147" spans="1:10" x14ac:dyDescent="0.25">
      <c r="A147" t="s">
        <v>66</v>
      </c>
      <c r="B147">
        <v>5</v>
      </c>
      <c r="C147" s="24" t="s">
        <v>16</v>
      </c>
      <c r="D147" s="24"/>
      <c r="E147" t="s">
        <v>17</v>
      </c>
      <c r="F147" t="s">
        <v>17</v>
      </c>
      <c r="G147" t="s">
        <v>17</v>
      </c>
      <c r="H147" t="s">
        <v>17</v>
      </c>
      <c r="I147" t="s">
        <v>17</v>
      </c>
      <c r="J147" t="s">
        <v>17</v>
      </c>
    </row>
    <row r="148" spans="1:10" x14ac:dyDescent="0.25">
      <c r="A148" t="s">
        <v>67</v>
      </c>
      <c r="B148">
        <v>4</v>
      </c>
      <c r="C148" s="24" t="s">
        <v>16</v>
      </c>
      <c r="D148" s="24"/>
      <c r="E148" t="s">
        <v>17</v>
      </c>
      <c r="F148" t="s">
        <v>17</v>
      </c>
      <c r="G148" t="s">
        <v>17</v>
      </c>
      <c r="H148" t="s">
        <v>17</v>
      </c>
      <c r="I148" t="s">
        <v>17</v>
      </c>
      <c r="J148" t="s">
        <v>17</v>
      </c>
    </row>
    <row r="149" spans="1:10" x14ac:dyDescent="0.25">
      <c r="C149" s="24"/>
      <c r="D149" s="24"/>
    </row>
    <row r="150" spans="1:10" x14ac:dyDescent="0.25">
      <c r="C150" s="24"/>
      <c r="D150" s="24"/>
    </row>
    <row r="151" spans="1:10" ht="15.75" thickBot="1" x14ac:dyDescent="0.3">
      <c r="A151" s="28" t="s">
        <v>68</v>
      </c>
      <c r="B151" s="28"/>
      <c r="C151" s="28"/>
      <c r="D151" s="28"/>
      <c r="E151" s="29" t="s">
        <v>27</v>
      </c>
      <c r="F151" s="29"/>
      <c r="G151" s="29"/>
      <c r="H151" s="29"/>
      <c r="I151" s="29"/>
      <c r="J151" s="29"/>
    </row>
    <row r="152" spans="1:10" ht="15.75" thickBot="1" x14ac:dyDescent="0.3">
      <c r="A152" s="5"/>
      <c r="B152" s="5"/>
      <c r="C152" s="30" t="s">
        <v>3</v>
      </c>
      <c r="D152" s="31"/>
      <c r="E152" s="30" t="s">
        <v>10</v>
      </c>
      <c r="F152" s="32"/>
      <c r="G152" s="32"/>
      <c r="H152" s="32"/>
      <c r="I152" s="32"/>
      <c r="J152" s="31"/>
    </row>
    <row r="153" spans="1:10" ht="15.75" thickBot="1" x14ac:dyDescent="0.3">
      <c r="A153" s="1" t="s">
        <v>11</v>
      </c>
      <c r="B153" s="1" t="s">
        <v>0</v>
      </c>
      <c r="C153" s="26" t="s">
        <v>34</v>
      </c>
      <c r="D153" s="27"/>
      <c r="E153" s="2" t="s">
        <v>4</v>
      </c>
      <c r="F153" s="4" t="s">
        <v>5</v>
      </c>
      <c r="G153" s="4" t="s">
        <v>6</v>
      </c>
      <c r="H153" s="4" t="s">
        <v>7</v>
      </c>
      <c r="I153" s="4" t="s">
        <v>8</v>
      </c>
      <c r="J153" s="3" t="s">
        <v>9</v>
      </c>
    </row>
    <row r="154" spans="1:10" x14ac:dyDescent="0.25">
      <c r="A154" t="s">
        <v>69</v>
      </c>
      <c r="B154">
        <v>5</v>
      </c>
      <c r="C154" s="25" t="s">
        <v>16</v>
      </c>
      <c r="D154" s="25"/>
      <c r="E154" t="s">
        <v>17</v>
      </c>
      <c r="F154" t="s">
        <v>17</v>
      </c>
      <c r="G154" t="s">
        <v>17</v>
      </c>
      <c r="H154" t="s">
        <v>17</v>
      </c>
      <c r="I154" t="s">
        <v>17</v>
      </c>
      <c r="J154" t="s">
        <v>17</v>
      </c>
    </row>
    <row r="155" spans="1:10" x14ac:dyDescent="0.25">
      <c r="A155" t="s">
        <v>70</v>
      </c>
      <c r="B155">
        <v>7</v>
      </c>
      <c r="C155" s="24" t="s">
        <v>16</v>
      </c>
      <c r="D155" s="24"/>
      <c r="E155" t="s">
        <v>17</v>
      </c>
      <c r="F155" t="s">
        <v>17</v>
      </c>
      <c r="G155" t="s">
        <v>17</v>
      </c>
      <c r="H155" t="s">
        <v>17</v>
      </c>
      <c r="I155" t="s">
        <v>17</v>
      </c>
      <c r="J155" t="s">
        <v>17</v>
      </c>
    </row>
    <row r="156" spans="1:10" x14ac:dyDescent="0.25">
      <c r="A156" t="s">
        <v>71</v>
      </c>
      <c r="B156">
        <v>3</v>
      </c>
      <c r="C156" s="24" t="s">
        <v>15</v>
      </c>
      <c r="D156" s="24"/>
      <c r="E156" t="s">
        <v>17</v>
      </c>
      <c r="F156" t="s">
        <v>17</v>
      </c>
      <c r="G156" t="s">
        <v>17</v>
      </c>
      <c r="H156" t="s">
        <v>17</v>
      </c>
      <c r="I156" t="s">
        <v>17</v>
      </c>
      <c r="J156" t="s">
        <v>17</v>
      </c>
    </row>
    <row r="157" spans="1:10" x14ac:dyDescent="0.25">
      <c r="A157" t="s">
        <v>72</v>
      </c>
      <c r="B157">
        <v>6</v>
      </c>
      <c r="C157" s="24" t="s">
        <v>16</v>
      </c>
      <c r="D157" s="24"/>
      <c r="E157" t="s">
        <v>17</v>
      </c>
      <c r="F157" t="s">
        <v>44</v>
      </c>
      <c r="G157" t="s">
        <v>44</v>
      </c>
      <c r="H157" t="s">
        <v>44</v>
      </c>
      <c r="I157" t="s">
        <v>44</v>
      </c>
      <c r="J157" t="s">
        <v>17</v>
      </c>
    </row>
    <row r="158" spans="1:10" x14ac:dyDescent="0.25">
      <c r="A158" t="s">
        <v>73</v>
      </c>
      <c r="B158">
        <v>2</v>
      </c>
      <c r="C158" s="24" t="s">
        <v>16</v>
      </c>
      <c r="D158" s="24"/>
      <c r="E158" t="s">
        <v>17</v>
      </c>
      <c r="F158" t="s">
        <v>17</v>
      </c>
      <c r="G158" t="s">
        <v>17</v>
      </c>
      <c r="H158" t="s">
        <v>17</v>
      </c>
      <c r="I158" t="s">
        <v>17</v>
      </c>
      <c r="J158" t="s">
        <v>17</v>
      </c>
    </row>
    <row r="159" spans="1:10" x14ac:dyDescent="0.25">
      <c r="A159" t="s">
        <v>74</v>
      </c>
      <c r="B159">
        <v>1</v>
      </c>
      <c r="C159" s="24" t="s">
        <v>16</v>
      </c>
      <c r="D159" s="24"/>
      <c r="E159" t="s">
        <v>17</v>
      </c>
      <c r="F159" t="s">
        <v>17</v>
      </c>
      <c r="G159" t="s">
        <v>17</v>
      </c>
      <c r="H159" t="s">
        <v>17</v>
      </c>
      <c r="I159" t="s">
        <v>17</v>
      </c>
      <c r="J159" t="s">
        <v>17</v>
      </c>
    </row>
    <row r="160" spans="1:10" x14ac:dyDescent="0.25">
      <c r="C160" s="24"/>
      <c r="D160" s="24"/>
    </row>
  </sheetData>
  <mergeCells count="176">
    <mergeCell ref="C12:D12"/>
    <mergeCell ref="E12:J12"/>
    <mergeCell ref="A21:D21"/>
    <mergeCell ref="E21:J21"/>
    <mergeCell ref="C22:D22"/>
    <mergeCell ref="E22:J22"/>
    <mergeCell ref="A1:D1"/>
    <mergeCell ref="E1:J1"/>
    <mergeCell ref="C2:D2"/>
    <mergeCell ref="E2:J2"/>
    <mergeCell ref="A11:D11"/>
    <mergeCell ref="E11:J11"/>
    <mergeCell ref="C29:D29"/>
    <mergeCell ref="C30:D30"/>
    <mergeCell ref="A31:D31"/>
    <mergeCell ref="E31:J31"/>
    <mergeCell ref="C32:D32"/>
    <mergeCell ref="E32:J32"/>
    <mergeCell ref="C23:D23"/>
    <mergeCell ref="C24:D24"/>
    <mergeCell ref="C25:D25"/>
    <mergeCell ref="C26:D26"/>
    <mergeCell ref="C27:D27"/>
    <mergeCell ref="C28:D28"/>
    <mergeCell ref="C39:D39"/>
    <mergeCell ref="C40:D40"/>
    <mergeCell ref="A41:D41"/>
    <mergeCell ref="E41:J41"/>
    <mergeCell ref="C42:D42"/>
    <mergeCell ref="E42:J42"/>
    <mergeCell ref="C33:D33"/>
    <mergeCell ref="C34:D34"/>
    <mergeCell ref="C35:D35"/>
    <mergeCell ref="C36:D36"/>
    <mergeCell ref="C37:D37"/>
    <mergeCell ref="C38:D38"/>
    <mergeCell ref="C49:D49"/>
    <mergeCell ref="C50:D50"/>
    <mergeCell ref="A51:D51"/>
    <mergeCell ref="E51:J51"/>
    <mergeCell ref="C52:D52"/>
    <mergeCell ref="E52:J52"/>
    <mergeCell ref="C43:D43"/>
    <mergeCell ref="C44:D44"/>
    <mergeCell ref="C45:D45"/>
    <mergeCell ref="C46:D46"/>
    <mergeCell ref="C47:D47"/>
    <mergeCell ref="C48:D48"/>
    <mergeCell ref="C59:D59"/>
    <mergeCell ref="C60:D60"/>
    <mergeCell ref="A61:D61"/>
    <mergeCell ref="E61:J61"/>
    <mergeCell ref="C62:D62"/>
    <mergeCell ref="E62:J62"/>
    <mergeCell ref="C53:D53"/>
    <mergeCell ref="C54:D54"/>
    <mergeCell ref="C55:D55"/>
    <mergeCell ref="C56:D56"/>
    <mergeCell ref="C57:D57"/>
    <mergeCell ref="C58:D58"/>
    <mergeCell ref="C69:D69"/>
    <mergeCell ref="C70:D70"/>
    <mergeCell ref="A71:D71"/>
    <mergeCell ref="E71:J71"/>
    <mergeCell ref="C72:D72"/>
    <mergeCell ref="E72:J72"/>
    <mergeCell ref="C63:D63"/>
    <mergeCell ref="C64:D64"/>
    <mergeCell ref="C65:D65"/>
    <mergeCell ref="C66:D66"/>
    <mergeCell ref="C67:D67"/>
    <mergeCell ref="C68:D68"/>
    <mergeCell ref="C79:D79"/>
    <mergeCell ref="C80:D80"/>
    <mergeCell ref="A81:D81"/>
    <mergeCell ref="E81:J81"/>
    <mergeCell ref="C82:D82"/>
    <mergeCell ref="E82:J82"/>
    <mergeCell ref="C73:D73"/>
    <mergeCell ref="C74:D74"/>
    <mergeCell ref="C75:D75"/>
    <mergeCell ref="C76:D76"/>
    <mergeCell ref="C77:D77"/>
    <mergeCell ref="C78:D78"/>
    <mergeCell ref="C89:D89"/>
    <mergeCell ref="C90:D90"/>
    <mergeCell ref="A91:D91"/>
    <mergeCell ref="E91:J91"/>
    <mergeCell ref="C92:D92"/>
    <mergeCell ref="E92:J92"/>
    <mergeCell ref="C83:D83"/>
    <mergeCell ref="C84:D84"/>
    <mergeCell ref="C85:D85"/>
    <mergeCell ref="C86:D86"/>
    <mergeCell ref="C87:D87"/>
    <mergeCell ref="C88:D88"/>
    <mergeCell ref="E101:J101"/>
    <mergeCell ref="C102:D102"/>
    <mergeCell ref="E102:J102"/>
    <mergeCell ref="C93:D93"/>
    <mergeCell ref="C94:D94"/>
    <mergeCell ref="C95:D95"/>
    <mergeCell ref="C96:D96"/>
    <mergeCell ref="C97:D97"/>
    <mergeCell ref="C98:D98"/>
    <mergeCell ref="C103:D103"/>
    <mergeCell ref="C104:D104"/>
    <mergeCell ref="C105:D105"/>
    <mergeCell ref="C106:D106"/>
    <mergeCell ref="C107:D107"/>
    <mergeCell ref="C108:D108"/>
    <mergeCell ref="C99:D99"/>
    <mergeCell ref="C100:D100"/>
    <mergeCell ref="A101:D101"/>
    <mergeCell ref="E131:J131"/>
    <mergeCell ref="C128:D128"/>
    <mergeCell ref="C129:D129"/>
    <mergeCell ref="C130:D130"/>
    <mergeCell ref="C109:D109"/>
    <mergeCell ref="C110:D110"/>
    <mergeCell ref="A111:D111"/>
    <mergeCell ref="E111:J111"/>
    <mergeCell ref="C112:D112"/>
    <mergeCell ref="E112:J112"/>
    <mergeCell ref="E151:J151"/>
    <mergeCell ref="C152:D152"/>
    <mergeCell ref="E152:J152"/>
    <mergeCell ref="C113:D113"/>
    <mergeCell ref="C114:D114"/>
    <mergeCell ref="C115:D115"/>
    <mergeCell ref="C116:D116"/>
    <mergeCell ref="C117:D117"/>
    <mergeCell ref="C118:D118"/>
    <mergeCell ref="C132:D132"/>
    <mergeCell ref="E132:J132"/>
    <mergeCell ref="A141:D141"/>
    <mergeCell ref="E141:J141"/>
    <mergeCell ref="C142:D142"/>
    <mergeCell ref="E142:J142"/>
    <mergeCell ref="C134:D134"/>
    <mergeCell ref="C135:D135"/>
    <mergeCell ref="C136:D136"/>
    <mergeCell ref="C137:D137"/>
    <mergeCell ref="A121:D121"/>
    <mergeCell ref="E121:J121"/>
    <mergeCell ref="C122:D122"/>
    <mergeCell ref="E122:J122"/>
    <mergeCell ref="A131:D131"/>
    <mergeCell ref="C138:D138"/>
    <mergeCell ref="C139:D139"/>
    <mergeCell ref="C140:D140"/>
    <mergeCell ref="C144:D144"/>
    <mergeCell ref="C145:D145"/>
    <mergeCell ref="C146:D146"/>
    <mergeCell ref="C119:D119"/>
    <mergeCell ref="C120:D120"/>
    <mergeCell ref="C123:D123"/>
    <mergeCell ref="C133:D133"/>
    <mergeCell ref="C143:D143"/>
    <mergeCell ref="C124:D124"/>
    <mergeCell ref="C125:D125"/>
    <mergeCell ref="C126:D126"/>
    <mergeCell ref="C127:D127"/>
    <mergeCell ref="C156:D156"/>
    <mergeCell ref="C157:D157"/>
    <mergeCell ref="C158:D158"/>
    <mergeCell ref="C159:D159"/>
    <mergeCell ref="C160:D160"/>
    <mergeCell ref="C147:D147"/>
    <mergeCell ref="C148:D148"/>
    <mergeCell ref="C149:D149"/>
    <mergeCell ref="C150:D150"/>
    <mergeCell ref="C154:D154"/>
    <mergeCell ref="C155:D155"/>
    <mergeCell ref="C153:D153"/>
    <mergeCell ref="A151:D1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pane ySplit="1" topLeftCell="A2" activePane="bottomLeft" state="frozen"/>
      <selection pane="bottomLeft" activeCell="H5" sqref="H5"/>
    </sheetView>
  </sheetViews>
  <sheetFormatPr baseColWidth="10" defaultRowHeight="15" x14ac:dyDescent="0.25"/>
  <cols>
    <col min="3" max="3" width="13" bestFit="1" customWidth="1"/>
    <col min="4" max="4" width="11.85546875" bestFit="1" customWidth="1"/>
  </cols>
  <sheetData>
    <row r="1" spans="1:10" ht="15.75" thickBot="1" x14ac:dyDescent="0.3">
      <c r="A1" s="1" t="s">
        <v>11</v>
      </c>
      <c r="B1" s="1" t="s">
        <v>0</v>
      </c>
      <c r="C1" s="2" t="s">
        <v>1</v>
      </c>
      <c r="D1" s="3" t="s">
        <v>2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</row>
    <row r="2" spans="1:10" x14ac:dyDescent="0.25">
      <c r="A2" s="13" t="s">
        <v>21</v>
      </c>
      <c r="B2" s="16">
        <v>1</v>
      </c>
      <c r="C2" s="13" t="s">
        <v>19</v>
      </c>
      <c r="D2" s="13" t="s">
        <v>19</v>
      </c>
      <c r="E2" s="13" t="s">
        <v>17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</row>
    <row r="3" spans="1:10" x14ac:dyDescent="0.25">
      <c r="A3" s="14" t="s">
        <v>99</v>
      </c>
      <c r="B3" s="14">
        <v>1</v>
      </c>
      <c r="C3" s="17" t="s">
        <v>16</v>
      </c>
      <c r="D3" s="17"/>
      <c r="E3" s="14" t="s">
        <v>17</v>
      </c>
      <c r="F3" s="14" t="s">
        <v>44</v>
      </c>
      <c r="G3" s="14" t="s">
        <v>17</v>
      </c>
      <c r="H3" s="14" t="s">
        <v>44</v>
      </c>
      <c r="I3" s="14" t="s">
        <v>44</v>
      </c>
      <c r="J3" s="14" t="s">
        <v>17</v>
      </c>
    </row>
    <row r="4" spans="1:10" x14ac:dyDescent="0.25">
      <c r="A4" s="14" t="s">
        <v>120</v>
      </c>
      <c r="B4" s="14">
        <v>1</v>
      </c>
      <c r="C4" s="17" t="s">
        <v>16</v>
      </c>
      <c r="D4" s="17"/>
      <c r="E4" s="14" t="s">
        <v>17</v>
      </c>
      <c r="F4" s="14" t="s">
        <v>17</v>
      </c>
      <c r="G4" s="14" t="s">
        <v>17</v>
      </c>
      <c r="H4" s="14" t="s">
        <v>17</v>
      </c>
      <c r="I4" s="14" t="s">
        <v>17</v>
      </c>
      <c r="J4" s="14" t="s">
        <v>17</v>
      </c>
    </row>
    <row r="5" spans="1:10" x14ac:dyDescent="0.25">
      <c r="A5" s="14" t="s">
        <v>113</v>
      </c>
      <c r="B5" s="14">
        <v>1</v>
      </c>
      <c r="C5" s="17" t="s">
        <v>20</v>
      </c>
      <c r="D5" s="17"/>
      <c r="E5" s="14" t="s">
        <v>17</v>
      </c>
      <c r="F5" s="14" t="s">
        <v>17</v>
      </c>
      <c r="G5" s="14" t="s">
        <v>17</v>
      </c>
      <c r="H5" s="14" t="s">
        <v>17</v>
      </c>
      <c r="I5" s="14" t="s">
        <v>17</v>
      </c>
      <c r="J5" s="14" t="s">
        <v>17</v>
      </c>
    </row>
    <row r="6" spans="1:10" x14ac:dyDescent="0.25">
      <c r="A6" s="14" t="s">
        <v>147</v>
      </c>
      <c r="B6" s="14">
        <v>1</v>
      </c>
      <c r="C6" s="14" t="s">
        <v>16</v>
      </c>
      <c r="D6" s="14"/>
      <c r="E6" s="14" t="s">
        <v>17</v>
      </c>
      <c r="F6" s="14" t="s">
        <v>17</v>
      </c>
      <c r="G6" s="14" t="s">
        <v>17</v>
      </c>
      <c r="H6" s="14" t="s">
        <v>17</v>
      </c>
      <c r="I6" s="14" t="s">
        <v>17</v>
      </c>
      <c r="J6" s="14" t="s">
        <v>17</v>
      </c>
    </row>
    <row r="7" spans="1:10" x14ac:dyDescent="0.25">
      <c r="A7" s="13" t="s">
        <v>42</v>
      </c>
      <c r="B7" s="16">
        <v>1</v>
      </c>
      <c r="C7" s="13" t="s">
        <v>16</v>
      </c>
      <c r="D7" s="13"/>
      <c r="E7" s="13" t="s">
        <v>17</v>
      </c>
      <c r="F7" s="13" t="s">
        <v>17</v>
      </c>
      <c r="G7" s="13" t="s">
        <v>17</v>
      </c>
      <c r="H7" s="13" t="s">
        <v>17</v>
      </c>
      <c r="I7" s="13" t="s">
        <v>17</v>
      </c>
      <c r="J7" s="13" t="s">
        <v>17</v>
      </c>
    </row>
    <row r="8" spans="1:10" x14ac:dyDescent="0.25">
      <c r="A8" s="14" t="s">
        <v>101</v>
      </c>
      <c r="B8" s="14">
        <v>1</v>
      </c>
      <c r="C8" s="14" t="s">
        <v>16</v>
      </c>
      <c r="D8" s="14"/>
      <c r="E8" s="14" t="s">
        <v>17</v>
      </c>
      <c r="F8" s="14" t="s">
        <v>17</v>
      </c>
      <c r="G8" s="14" t="s">
        <v>17</v>
      </c>
      <c r="H8" s="14" t="s">
        <v>17</v>
      </c>
      <c r="I8" s="14" t="s">
        <v>17</v>
      </c>
      <c r="J8" s="14" t="s">
        <v>17</v>
      </c>
    </row>
    <row r="9" spans="1:10" x14ac:dyDescent="0.25">
      <c r="A9" s="13" t="s">
        <v>60</v>
      </c>
      <c r="B9" s="16">
        <v>1</v>
      </c>
      <c r="C9" s="13" t="s">
        <v>15</v>
      </c>
      <c r="D9" s="13"/>
      <c r="E9" s="13" t="s">
        <v>17</v>
      </c>
      <c r="F9" s="13" t="s">
        <v>17</v>
      </c>
      <c r="G9" s="13" t="s">
        <v>17</v>
      </c>
      <c r="H9" s="13" t="s">
        <v>17</v>
      </c>
      <c r="I9" s="13" t="s">
        <v>17</v>
      </c>
      <c r="J9" s="13" t="s">
        <v>17</v>
      </c>
    </row>
    <row r="10" spans="1:10" x14ac:dyDescent="0.25">
      <c r="A10" s="14" t="s">
        <v>127</v>
      </c>
      <c r="B10" s="14">
        <v>1</v>
      </c>
      <c r="C10" s="17" t="s">
        <v>16</v>
      </c>
      <c r="D10" s="17"/>
      <c r="E10" s="14" t="s">
        <v>17</v>
      </c>
      <c r="F10" s="14" t="s">
        <v>17</v>
      </c>
      <c r="G10" s="14" t="s">
        <v>17</v>
      </c>
      <c r="H10" s="14" t="s">
        <v>17</v>
      </c>
      <c r="I10" s="14" t="s">
        <v>17</v>
      </c>
      <c r="J10" s="14" t="s">
        <v>17</v>
      </c>
    </row>
    <row r="11" spans="1:10" x14ac:dyDescent="0.25">
      <c r="A11" s="14" t="s">
        <v>138</v>
      </c>
      <c r="B11" s="14">
        <v>1</v>
      </c>
      <c r="C11" s="14" t="s">
        <v>16</v>
      </c>
      <c r="D11" s="14"/>
      <c r="E11" s="14" t="s">
        <v>17</v>
      </c>
      <c r="F11" s="14" t="s">
        <v>17</v>
      </c>
      <c r="G11" s="14" t="s">
        <v>17</v>
      </c>
      <c r="H11" s="14" t="s">
        <v>17</v>
      </c>
      <c r="I11" s="14" t="s">
        <v>17</v>
      </c>
      <c r="J11" s="14" t="s">
        <v>17</v>
      </c>
    </row>
    <row r="12" spans="1:10" x14ac:dyDescent="0.25">
      <c r="A12" s="13" t="s">
        <v>74</v>
      </c>
      <c r="B12" s="16">
        <v>1</v>
      </c>
      <c r="C12" s="13" t="s">
        <v>16</v>
      </c>
      <c r="D12" s="13"/>
      <c r="E12" s="13" t="s">
        <v>17</v>
      </c>
      <c r="F12" s="13" t="s">
        <v>17</v>
      </c>
      <c r="G12" s="13" t="s">
        <v>17</v>
      </c>
      <c r="H12" s="13" t="s">
        <v>17</v>
      </c>
      <c r="I12" s="13" t="s">
        <v>17</v>
      </c>
      <c r="J12" s="13" t="s">
        <v>17</v>
      </c>
    </row>
    <row r="13" spans="1:10" x14ac:dyDescent="0.25">
      <c r="A13" s="13" t="s">
        <v>35</v>
      </c>
      <c r="B13" s="16">
        <v>1</v>
      </c>
      <c r="C13" s="13" t="s">
        <v>16</v>
      </c>
      <c r="D13" s="13"/>
      <c r="E13" s="13" t="s">
        <v>17</v>
      </c>
      <c r="F13" s="13" t="s">
        <v>17</v>
      </c>
      <c r="G13" s="13" t="s">
        <v>17</v>
      </c>
      <c r="H13" s="13" t="s">
        <v>17</v>
      </c>
      <c r="I13" s="13" t="s">
        <v>17</v>
      </c>
      <c r="J13" s="13" t="s">
        <v>17</v>
      </c>
    </row>
    <row r="14" spans="1:10" x14ac:dyDescent="0.25">
      <c r="A14" s="14" t="s">
        <v>92</v>
      </c>
      <c r="B14" s="14">
        <v>1</v>
      </c>
      <c r="C14" s="17" t="s">
        <v>16</v>
      </c>
      <c r="D14" s="17"/>
      <c r="E14" s="14" t="s">
        <v>17</v>
      </c>
      <c r="F14" s="14" t="s">
        <v>44</v>
      </c>
      <c r="G14" s="14" t="s">
        <v>44</v>
      </c>
      <c r="H14" s="14" t="s">
        <v>44</v>
      </c>
      <c r="I14" s="14" t="s">
        <v>17</v>
      </c>
      <c r="J14" s="14" t="s">
        <v>17</v>
      </c>
    </row>
    <row r="15" spans="1:10" x14ac:dyDescent="0.25">
      <c r="A15" s="13" t="s">
        <v>53</v>
      </c>
      <c r="B15" s="16">
        <v>1</v>
      </c>
      <c r="C15" s="18" t="s">
        <v>15</v>
      </c>
      <c r="D15" s="18"/>
      <c r="E15" s="13" t="s">
        <v>17</v>
      </c>
      <c r="F15" s="13" t="s">
        <v>17</v>
      </c>
      <c r="G15" s="13" t="s">
        <v>17</v>
      </c>
      <c r="H15" s="13" t="s">
        <v>17</v>
      </c>
      <c r="I15" s="13" t="s">
        <v>17</v>
      </c>
      <c r="J15" s="13" t="s">
        <v>17</v>
      </c>
    </row>
    <row r="16" spans="1:10" x14ac:dyDescent="0.25">
      <c r="A16" s="22" t="s">
        <v>134</v>
      </c>
      <c r="B16" s="14">
        <v>1</v>
      </c>
      <c r="C16" s="17" t="s">
        <v>16</v>
      </c>
      <c r="D16" s="17"/>
      <c r="E16" s="14" t="s">
        <v>17</v>
      </c>
      <c r="F16" s="14" t="s">
        <v>17</v>
      </c>
      <c r="G16" s="14" t="s">
        <v>17</v>
      </c>
      <c r="H16" s="14" t="s">
        <v>17</v>
      </c>
      <c r="I16" s="14" t="s">
        <v>17</v>
      </c>
      <c r="J16" s="14" t="s">
        <v>17</v>
      </c>
    </row>
    <row r="17" spans="1:10" x14ac:dyDescent="0.25">
      <c r="A17" s="22" t="s">
        <v>135</v>
      </c>
      <c r="B17" s="14">
        <v>2</v>
      </c>
      <c r="C17" s="17" t="s">
        <v>16</v>
      </c>
      <c r="D17" s="17"/>
      <c r="E17" s="14" t="s">
        <v>17</v>
      </c>
      <c r="F17" s="14" t="s">
        <v>17</v>
      </c>
      <c r="G17" s="14" t="s">
        <v>17</v>
      </c>
      <c r="H17" s="14" t="s">
        <v>17</v>
      </c>
      <c r="I17" s="14" t="s">
        <v>17</v>
      </c>
      <c r="J17" s="14" t="s">
        <v>17</v>
      </c>
    </row>
    <row r="18" spans="1:10" x14ac:dyDescent="0.25">
      <c r="A18" s="23" t="s">
        <v>65</v>
      </c>
      <c r="B18" s="16">
        <v>2</v>
      </c>
      <c r="C18" s="13" t="s">
        <v>15</v>
      </c>
      <c r="D18" s="13"/>
      <c r="E18" s="13" t="s">
        <v>17</v>
      </c>
      <c r="F18" s="13" t="s">
        <v>17</v>
      </c>
      <c r="G18" s="13" t="s">
        <v>17</v>
      </c>
      <c r="H18" s="13" t="s">
        <v>17</v>
      </c>
      <c r="I18" s="13" t="s">
        <v>17</v>
      </c>
      <c r="J18" s="13" t="s">
        <v>17</v>
      </c>
    </row>
    <row r="19" spans="1:10" x14ac:dyDescent="0.25">
      <c r="A19" s="22" t="s">
        <v>98</v>
      </c>
      <c r="B19" s="14">
        <v>2</v>
      </c>
      <c r="C19" s="14" t="s">
        <v>16</v>
      </c>
      <c r="D19" s="14"/>
      <c r="E19" s="14" t="s">
        <v>17</v>
      </c>
      <c r="F19" s="14" t="s">
        <v>17</v>
      </c>
      <c r="G19" s="14" t="s">
        <v>17</v>
      </c>
      <c r="H19" s="14" t="s">
        <v>17</v>
      </c>
      <c r="I19" s="14" t="s">
        <v>17</v>
      </c>
      <c r="J19" s="14" t="s">
        <v>17</v>
      </c>
    </row>
    <row r="20" spans="1:10" x14ac:dyDescent="0.25">
      <c r="A20" s="23" t="s">
        <v>52</v>
      </c>
      <c r="B20" s="16">
        <v>2</v>
      </c>
      <c r="C20" s="13" t="s">
        <v>15</v>
      </c>
      <c r="D20" s="13"/>
      <c r="E20" s="13" t="s">
        <v>17</v>
      </c>
      <c r="F20" s="13" t="s">
        <v>17</v>
      </c>
      <c r="G20" s="13" t="s">
        <v>17</v>
      </c>
      <c r="H20" s="13" t="s">
        <v>17</v>
      </c>
      <c r="I20" s="13" t="s">
        <v>17</v>
      </c>
      <c r="J20" s="13" t="s">
        <v>17</v>
      </c>
    </row>
    <row r="21" spans="1:10" x14ac:dyDescent="0.25">
      <c r="A21" s="22" t="s">
        <v>119</v>
      </c>
      <c r="B21" s="14">
        <v>2</v>
      </c>
      <c r="C21" s="14" t="s">
        <v>16</v>
      </c>
      <c r="D21" s="14"/>
      <c r="E21" s="14" t="s">
        <v>17</v>
      </c>
      <c r="F21" s="14" t="s">
        <v>17</v>
      </c>
      <c r="G21" s="14" t="s">
        <v>17</v>
      </c>
      <c r="H21" s="14" t="s">
        <v>17</v>
      </c>
      <c r="I21" s="14" t="s">
        <v>17</v>
      </c>
      <c r="J21" s="14" t="s">
        <v>17</v>
      </c>
    </row>
    <row r="22" spans="1:10" x14ac:dyDescent="0.25">
      <c r="A22" s="23" t="s">
        <v>32</v>
      </c>
      <c r="B22" s="16">
        <v>2</v>
      </c>
      <c r="C22" s="13" t="s">
        <v>16</v>
      </c>
      <c r="D22" s="13"/>
      <c r="E22" s="13" t="s">
        <v>17</v>
      </c>
      <c r="F22" s="13" t="s">
        <v>17</v>
      </c>
      <c r="G22" s="13" t="s">
        <v>17</v>
      </c>
      <c r="H22" s="13" t="s">
        <v>17</v>
      </c>
      <c r="I22" s="13" t="s">
        <v>17</v>
      </c>
      <c r="J22" s="13" t="s">
        <v>17</v>
      </c>
    </row>
    <row r="23" spans="1:10" x14ac:dyDescent="0.25">
      <c r="A23" s="22" t="s">
        <v>111</v>
      </c>
      <c r="B23" s="14">
        <v>2</v>
      </c>
      <c r="C23" s="14" t="s">
        <v>16</v>
      </c>
      <c r="D23" s="14"/>
      <c r="E23" s="14" t="s">
        <v>17</v>
      </c>
      <c r="F23" s="14" t="s">
        <v>17</v>
      </c>
      <c r="G23" s="14" t="s">
        <v>17</v>
      </c>
      <c r="H23" s="14" t="s">
        <v>17</v>
      </c>
      <c r="I23" s="14" t="s">
        <v>17</v>
      </c>
      <c r="J23" s="14" t="s">
        <v>17</v>
      </c>
    </row>
    <row r="24" spans="1:10" x14ac:dyDescent="0.25">
      <c r="A24" s="22" t="s">
        <v>91</v>
      </c>
      <c r="B24" s="14">
        <v>2</v>
      </c>
      <c r="C24" s="14" t="s">
        <v>15</v>
      </c>
      <c r="D24" s="14"/>
      <c r="E24" s="14" t="s">
        <v>17</v>
      </c>
      <c r="F24" s="14" t="s">
        <v>17</v>
      </c>
      <c r="G24" s="14" t="s">
        <v>17</v>
      </c>
      <c r="H24" s="14" t="s">
        <v>17</v>
      </c>
      <c r="I24" s="14" t="s">
        <v>17</v>
      </c>
      <c r="J24" s="14" t="s">
        <v>17</v>
      </c>
    </row>
    <row r="25" spans="1:10" x14ac:dyDescent="0.25">
      <c r="A25" s="23" t="s">
        <v>22</v>
      </c>
      <c r="B25" s="16">
        <v>2</v>
      </c>
      <c r="C25" s="13" t="s">
        <v>16</v>
      </c>
      <c r="D25" s="13" t="s">
        <v>16</v>
      </c>
      <c r="E25" s="13" t="s">
        <v>17</v>
      </c>
      <c r="F25" s="13" t="s">
        <v>17</v>
      </c>
      <c r="G25" s="13" t="s">
        <v>17</v>
      </c>
      <c r="H25" s="13" t="s">
        <v>17</v>
      </c>
      <c r="I25" s="13" t="s">
        <v>17</v>
      </c>
      <c r="J25" s="13" t="s">
        <v>17</v>
      </c>
    </row>
    <row r="26" spans="1:10" x14ac:dyDescent="0.25">
      <c r="A26" s="23" t="s">
        <v>73</v>
      </c>
      <c r="B26" s="16">
        <v>2</v>
      </c>
      <c r="C26" s="13" t="s">
        <v>16</v>
      </c>
      <c r="D26" s="13"/>
      <c r="E26" s="13" t="s">
        <v>17</v>
      </c>
      <c r="F26" s="13" t="s">
        <v>17</v>
      </c>
      <c r="G26" s="13" t="s">
        <v>17</v>
      </c>
      <c r="H26" s="13" t="s">
        <v>17</v>
      </c>
      <c r="I26" s="13" t="s">
        <v>17</v>
      </c>
      <c r="J26" s="13" t="s">
        <v>17</v>
      </c>
    </row>
    <row r="27" spans="1:10" x14ac:dyDescent="0.25">
      <c r="A27" s="22" t="s">
        <v>144</v>
      </c>
      <c r="B27" s="14">
        <v>2</v>
      </c>
      <c r="C27" s="14" t="s">
        <v>16</v>
      </c>
      <c r="D27" s="14"/>
      <c r="E27" s="14" t="s">
        <v>17</v>
      </c>
      <c r="F27" s="14" t="s">
        <v>17</v>
      </c>
      <c r="G27" s="14" t="s">
        <v>17</v>
      </c>
      <c r="H27" s="14" t="s">
        <v>17</v>
      </c>
      <c r="I27" s="14" t="s">
        <v>17</v>
      </c>
      <c r="J27" s="14" t="s">
        <v>17</v>
      </c>
    </row>
    <row r="28" spans="1:10" x14ac:dyDescent="0.25">
      <c r="A28" s="23" t="s">
        <v>43</v>
      </c>
      <c r="B28" s="16">
        <v>2</v>
      </c>
      <c r="C28" s="18" t="s">
        <v>16</v>
      </c>
      <c r="D28" s="18"/>
      <c r="E28" s="13" t="s">
        <v>17</v>
      </c>
      <c r="F28" s="13" t="s">
        <v>17</v>
      </c>
      <c r="G28" s="13" t="s">
        <v>17</v>
      </c>
      <c r="H28" s="13" t="s">
        <v>17</v>
      </c>
      <c r="I28" s="13" t="s">
        <v>17</v>
      </c>
      <c r="J28" s="13" t="s">
        <v>17</v>
      </c>
    </row>
    <row r="29" spans="1:10" x14ac:dyDescent="0.25">
      <c r="A29" s="23" t="s">
        <v>56</v>
      </c>
      <c r="B29" s="16">
        <v>2</v>
      </c>
      <c r="C29" s="13" t="s">
        <v>16</v>
      </c>
      <c r="D29" s="13"/>
      <c r="E29" s="13" t="s">
        <v>17</v>
      </c>
      <c r="F29" s="13" t="s">
        <v>17</v>
      </c>
      <c r="G29" s="13" t="s">
        <v>17</v>
      </c>
      <c r="H29" s="13" t="s">
        <v>17</v>
      </c>
      <c r="I29" s="13" t="s">
        <v>17</v>
      </c>
      <c r="J29" s="13" t="s">
        <v>17</v>
      </c>
    </row>
    <row r="30" spans="1:10" x14ac:dyDescent="0.25">
      <c r="A30" s="22" t="s">
        <v>100</v>
      </c>
      <c r="B30" s="14">
        <v>2</v>
      </c>
      <c r="C30" s="17" t="s">
        <v>15</v>
      </c>
      <c r="D30" s="17"/>
      <c r="E30" s="14" t="s">
        <v>17</v>
      </c>
      <c r="F30" s="14" t="s">
        <v>17</v>
      </c>
      <c r="G30" s="14" t="s">
        <v>17</v>
      </c>
      <c r="H30" s="14" t="s">
        <v>17</v>
      </c>
      <c r="I30" s="14" t="s">
        <v>17</v>
      </c>
      <c r="J30" s="14" t="s">
        <v>17</v>
      </c>
    </row>
    <row r="31" spans="1:10" x14ac:dyDescent="0.25">
      <c r="A31" s="22" t="s">
        <v>124</v>
      </c>
      <c r="B31" s="14">
        <v>2</v>
      </c>
      <c r="C31" s="14" t="s">
        <v>16</v>
      </c>
      <c r="D31" s="14"/>
      <c r="E31" s="14" t="s">
        <v>17</v>
      </c>
      <c r="F31" s="14" t="s">
        <v>17</v>
      </c>
      <c r="G31" s="14" t="s">
        <v>17</v>
      </c>
      <c r="H31" s="14" t="s">
        <v>17</v>
      </c>
      <c r="I31" s="14" t="s">
        <v>17</v>
      </c>
      <c r="J31" s="14" t="s">
        <v>17</v>
      </c>
    </row>
    <row r="32" spans="1:10" x14ac:dyDescent="0.25">
      <c r="A32" s="22" t="s">
        <v>132</v>
      </c>
      <c r="B32" s="14">
        <v>2</v>
      </c>
      <c r="C32" s="14" t="s">
        <v>16</v>
      </c>
      <c r="D32" s="14"/>
      <c r="E32" s="14" t="s">
        <v>17</v>
      </c>
      <c r="F32" s="14" t="s">
        <v>44</v>
      </c>
      <c r="G32" s="14" t="s">
        <v>17</v>
      </c>
      <c r="H32" s="14" t="s">
        <v>17</v>
      </c>
      <c r="I32" s="14" t="s">
        <v>44</v>
      </c>
      <c r="J32" s="14" t="s">
        <v>17</v>
      </c>
    </row>
    <row r="33" spans="1:10" x14ac:dyDescent="0.25">
      <c r="A33" s="23" t="s">
        <v>63</v>
      </c>
      <c r="B33" s="16">
        <v>3</v>
      </c>
      <c r="C33" s="18" t="s">
        <v>20</v>
      </c>
      <c r="D33" s="18"/>
      <c r="E33" s="13" t="s">
        <v>17</v>
      </c>
      <c r="F33" s="13" t="s">
        <v>17</v>
      </c>
      <c r="G33" s="13" t="s">
        <v>17</v>
      </c>
      <c r="H33" s="13" t="s">
        <v>17</v>
      </c>
      <c r="I33" s="13" t="s">
        <v>17</v>
      </c>
      <c r="J33" s="13" t="s">
        <v>17</v>
      </c>
    </row>
    <row r="34" spans="1:10" x14ac:dyDescent="0.25">
      <c r="A34" s="23" t="s">
        <v>14</v>
      </c>
      <c r="B34" s="16">
        <v>3</v>
      </c>
      <c r="C34" s="13" t="s">
        <v>15</v>
      </c>
      <c r="D34" s="13" t="s">
        <v>16</v>
      </c>
      <c r="E34" s="13" t="s">
        <v>17</v>
      </c>
      <c r="F34" s="13" t="s">
        <v>17</v>
      </c>
      <c r="G34" s="13" t="s">
        <v>17</v>
      </c>
      <c r="H34" s="13" t="s">
        <v>17</v>
      </c>
      <c r="I34" s="13" t="s">
        <v>17</v>
      </c>
      <c r="J34" s="13" t="s">
        <v>17</v>
      </c>
    </row>
    <row r="35" spans="1:10" x14ac:dyDescent="0.25">
      <c r="A35" s="23" t="s">
        <v>41</v>
      </c>
      <c r="B35" s="16">
        <v>3</v>
      </c>
      <c r="C35" s="13" t="s">
        <v>19</v>
      </c>
      <c r="D35" s="13"/>
      <c r="E35" s="13" t="s">
        <v>17</v>
      </c>
      <c r="F35" s="13" t="s">
        <v>17</v>
      </c>
      <c r="G35" s="13" t="s">
        <v>17</v>
      </c>
      <c r="H35" s="13" t="s">
        <v>17</v>
      </c>
      <c r="I35" s="13" t="s">
        <v>17</v>
      </c>
      <c r="J35" s="13" t="s">
        <v>17</v>
      </c>
    </row>
    <row r="36" spans="1:10" x14ac:dyDescent="0.25">
      <c r="A36" s="22" t="s">
        <v>131</v>
      </c>
      <c r="B36" s="14">
        <v>3</v>
      </c>
      <c r="C36" s="14" t="s">
        <v>16</v>
      </c>
      <c r="D36" s="14"/>
      <c r="E36" s="14" t="s">
        <v>17</v>
      </c>
      <c r="F36" s="14" t="s">
        <v>17</v>
      </c>
      <c r="G36" s="14" t="s">
        <v>17</v>
      </c>
      <c r="H36" s="14" t="s">
        <v>17</v>
      </c>
      <c r="I36" s="14" t="s">
        <v>17</v>
      </c>
      <c r="J36" s="14" t="s">
        <v>17</v>
      </c>
    </row>
    <row r="37" spans="1:10" x14ac:dyDescent="0.25">
      <c r="A37" s="23" t="s">
        <v>71</v>
      </c>
      <c r="B37" s="16">
        <v>3</v>
      </c>
      <c r="C37" s="13" t="s">
        <v>15</v>
      </c>
      <c r="D37" s="13"/>
      <c r="E37" s="13" t="s">
        <v>17</v>
      </c>
      <c r="F37" s="13" t="s">
        <v>17</v>
      </c>
      <c r="G37" s="13" t="s">
        <v>17</v>
      </c>
      <c r="H37" s="13" t="s">
        <v>17</v>
      </c>
      <c r="I37" s="13" t="s">
        <v>17</v>
      </c>
      <c r="J37" s="13" t="s">
        <v>17</v>
      </c>
    </row>
    <row r="38" spans="1:10" x14ac:dyDescent="0.25">
      <c r="A38" s="22" t="s">
        <v>106</v>
      </c>
      <c r="B38" s="14">
        <v>3</v>
      </c>
      <c r="C38" s="17" t="s">
        <v>15</v>
      </c>
      <c r="D38" s="17"/>
      <c r="E38" s="14" t="s">
        <v>17</v>
      </c>
      <c r="F38" s="14" t="s">
        <v>17</v>
      </c>
      <c r="G38" s="14" t="s">
        <v>17</v>
      </c>
      <c r="H38" s="14" t="s">
        <v>17</v>
      </c>
      <c r="I38" s="14" t="s">
        <v>17</v>
      </c>
      <c r="J38" s="14" t="s">
        <v>17</v>
      </c>
    </row>
    <row r="39" spans="1:10" x14ac:dyDescent="0.25">
      <c r="A39" s="23" t="s">
        <v>51</v>
      </c>
      <c r="B39" s="16">
        <v>3</v>
      </c>
      <c r="C39" s="13" t="s">
        <v>16</v>
      </c>
      <c r="D39" s="13"/>
      <c r="E39" s="13" t="s">
        <v>17</v>
      </c>
      <c r="F39" s="13" t="s">
        <v>17</v>
      </c>
      <c r="G39" s="13" t="s">
        <v>17</v>
      </c>
      <c r="H39" s="13" t="s">
        <v>17</v>
      </c>
      <c r="I39" s="13" t="s">
        <v>17</v>
      </c>
      <c r="J39" s="13" t="s">
        <v>17</v>
      </c>
    </row>
    <row r="40" spans="1:10" x14ac:dyDescent="0.25">
      <c r="A40" s="22" t="s">
        <v>97</v>
      </c>
      <c r="B40" s="14">
        <v>3</v>
      </c>
      <c r="C40" s="14" t="s">
        <v>16</v>
      </c>
      <c r="D40" s="14"/>
      <c r="E40" s="14" t="s">
        <v>17</v>
      </c>
      <c r="F40" s="14" t="s">
        <v>17</v>
      </c>
      <c r="G40" s="14" t="s">
        <v>17</v>
      </c>
      <c r="H40" s="14" t="s">
        <v>17</v>
      </c>
      <c r="I40" s="14" t="s">
        <v>17</v>
      </c>
      <c r="J40" s="14" t="s">
        <v>17</v>
      </c>
    </row>
    <row r="41" spans="1:10" x14ac:dyDescent="0.25">
      <c r="A41" s="22" t="s">
        <v>118</v>
      </c>
      <c r="B41" s="14">
        <v>3</v>
      </c>
      <c r="C41" s="14" t="s">
        <v>16</v>
      </c>
      <c r="D41" s="14"/>
      <c r="E41" s="14" t="s">
        <v>17</v>
      </c>
      <c r="F41" s="14" t="s">
        <v>17</v>
      </c>
      <c r="G41" s="14" t="s">
        <v>17</v>
      </c>
      <c r="H41" s="14" t="s">
        <v>17</v>
      </c>
      <c r="I41" s="14" t="s">
        <v>17</v>
      </c>
      <c r="J41" s="14" t="s">
        <v>17</v>
      </c>
    </row>
    <row r="42" spans="1:10" x14ac:dyDescent="0.25">
      <c r="A42" s="23" t="s">
        <v>55</v>
      </c>
      <c r="B42" s="16">
        <v>3</v>
      </c>
      <c r="C42" s="18" t="s">
        <v>16</v>
      </c>
      <c r="D42" s="18"/>
      <c r="E42" s="13" t="s">
        <v>17</v>
      </c>
      <c r="F42" s="13" t="s">
        <v>17</v>
      </c>
      <c r="G42" s="13" t="s">
        <v>17</v>
      </c>
      <c r="H42" s="13" t="s">
        <v>17</v>
      </c>
      <c r="I42" s="13" t="s">
        <v>17</v>
      </c>
      <c r="J42" s="13" t="s">
        <v>17</v>
      </c>
    </row>
    <row r="43" spans="1:10" x14ac:dyDescent="0.25">
      <c r="A43" s="22" t="s">
        <v>140</v>
      </c>
      <c r="B43" s="14">
        <v>3</v>
      </c>
      <c r="C43" s="14" t="s">
        <v>16</v>
      </c>
      <c r="D43" s="14"/>
      <c r="E43" s="14" t="s">
        <v>17</v>
      </c>
      <c r="F43" s="14" t="s">
        <v>17</v>
      </c>
      <c r="G43" s="14" t="s">
        <v>17</v>
      </c>
      <c r="H43" s="14" t="s">
        <v>17</v>
      </c>
      <c r="I43" s="14" t="s">
        <v>17</v>
      </c>
      <c r="J43" s="14" t="s">
        <v>17</v>
      </c>
    </row>
    <row r="44" spans="1:10" x14ac:dyDescent="0.25">
      <c r="A44" s="22" t="s">
        <v>112</v>
      </c>
      <c r="B44" s="14">
        <v>3</v>
      </c>
      <c r="C44" s="14" t="s">
        <v>16</v>
      </c>
      <c r="D44" s="14"/>
      <c r="E44" s="14" t="s">
        <v>17</v>
      </c>
      <c r="F44" s="14" t="s">
        <v>17</v>
      </c>
      <c r="G44" s="14" t="s">
        <v>17</v>
      </c>
      <c r="H44" s="14" t="s">
        <v>17</v>
      </c>
      <c r="I44" s="14" t="s">
        <v>17</v>
      </c>
      <c r="J44" s="14" t="s">
        <v>17</v>
      </c>
    </row>
    <row r="45" spans="1:10" x14ac:dyDescent="0.25">
      <c r="A45" s="23" t="s">
        <v>33</v>
      </c>
      <c r="B45" s="16">
        <v>3</v>
      </c>
      <c r="C45" s="13" t="s">
        <v>16</v>
      </c>
      <c r="D45" s="13"/>
      <c r="E45" s="13" t="s">
        <v>17</v>
      </c>
      <c r="F45" s="13" t="s">
        <v>17</v>
      </c>
      <c r="G45" s="13" t="s">
        <v>17</v>
      </c>
      <c r="H45" s="13" t="s">
        <v>17</v>
      </c>
      <c r="I45" s="13" t="s">
        <v>17</v>
      </c>
      <c r="J45" s="13" t="s">
        <v>17</v>
      </c>
    </row>
    <row r="46" spans="1:10" x14ac:dyDescent="0.25">
      <c r="A46" s="22" t="s">
        <v>90</v>
      </c>
      <c r="B46" s="14">
        <v>3</v>
      </c>
      <c r="C46" s="14" t="s">
        <v>16</v>
      </c>
      <c r="D46" s="14"/>
      <c r="E46" s="14" t="s">
        <v>17</v>
      </c>
      <c r="F46" s="14" t="s">
        <v>17</v>
      </c>
      <c r="G46" s="14" t="s">
        <v>17</v>
      </c>
      <c r="H46" s="14" t="s">
        <v>17</v>
      </c>
      <c r="I46" s="14" t="s">
        <v>17</v>
      </c>
      <c r="J46" s="14" t="s">
        <v>17</v>
      </c>
    </row>
    <row r="47" spans="1:10" x14ac:dyDescent="0.25">
      <c r="A47" s="22" t="s">
        <v>146</v>
      </c>
      <c r="B47" s="14">
        <v>3</v>
      </c>
      <c r="C47" s="14" t="s">
        <v>16</v>
      </c>
      <c r="D47" s="14"/>
      <c r="E47" s="14" t="s">
        <v>17</v>
      </c>
      <c r="F47" s="14" t="s">
        <v>17</v>
      </c>
      <c r="G47" s="14" t="s">
        <v>17</v>
      </c>
      <c r="H47" s="14" t="s">
        <v>17</v>
      </c>
      <c r="I47" s="14" t="s">
        <v>17</v>
      </c>
      <c r="J47" s="14" t="s">
        <v>17</v>
      </c>
    </row>
    <row r="48" spans="1:10" x14ac:dyDescent="0.25">
      <c r="A48" s="22" t="s">
        <v>123</v>
      </c>
      <c r="B48" s="14">
        <v>3</v>
      </c>
      <c r="C48" s="14" t="s">
        <v>16</v>
      </c>
      <c r="D48" s="14"/>
      <c r="E48" s="14" t="s">
        <v>17</v>
      </c>
      <c r="F48" s="14" t="s">
        <v>17</v>
      </c>
      <c r="G48" s="14" t="s">
        <v>17</v>
      </c>
      <c r="H48" s="14" t="s">
        <v>17</v>
      </c>
      <c r="I48" s="14" t="s">
        <v>17</v>
      </c>
      <c r="J48" s="14" t="s">
        <v>17</v>
      </c>
    </row>
    <row r="49" spans="1:10" x14ac:dyDescent="0.25">
      <c r="A49" s="22" t="s">
        <v>86</v>
      </c>
      <c r="B49" s="14">
        <v>4</v>
      </c>
      <c r="C49" s="17" t="s">
        <v>20</v>
      </c>
      <c r="D49" s="17"/>
      <c r="E49" s="14" t="s">
        <v>17</v>
      </c>
      <c r="F49" s="14" t="s">
        <v>17</v>
      </c>
      <c r="G49" s="14" t="s">
        <v>17</v>
      </c>
      <c r="H49" s="14" t="s">
        <v>17</v>
      </c>
      <c r="I49" s="14" t="s">
        <v>17</v>
      </c>
      <c r="J49" s="14" t="s">
        <v>17</v>
      </c>
    </row>
    <row r="50" spans="1:10" x14ac:dyDescent="0.25">
      <c r="A50" s="22" t="s">
        <v>96</v>
      </c>
      <c r="B50" s="14">
        <v>4</v>
      </c>
      <c r="C50" s="14" t="s">
        <v>16</v>
      </c>
      <c r="D50" s="14"/>
      <c r="E50" s="14" t="s">
        <v>17</v>
      </c>
      <c r="F50" s="14" t="s">
        <v>17</v>
      </c>
      <c r="G50" s="14" t="s">
        <v>17</v>
      </c>
      <c r="H50" s="14" t="s">
        <v>17</v>
      </c>
      <c r="I50" s="14" t="s">
        <v>17</v>
      </c>
      <c r="J50" s="14" t="s">
        <v>17</v>
      </c>
    </row>
    <row r="51" spans="1:10" x14ac:dyDescent="0.25">
      <c r="A51" s="23" t="s">
        <v>50</v>
      </c>
      <c r="B51" s="16">
        <v>4</v>
      </c>
      <c r="C51" s="13" t="s">
        <v>15</v>
      </c>
      <c r="D51" s="13"/>
      <c r="E51" s="13" t="s">
        <v>17</v>
      </c>
      <c r="F51" s="13" t="s">
        <v>17</v>
      </c>
      <c r="G51" s="13" t="s">
        <v>17</v>
      </c>
      <c r="H51" s="13" t="s">
        <v>17</v>
      </c>
      <c r="I51" s="13" t="s">
        <v>17</v>
      </c>
      <c r="J51" s="13" t="s">
        <v>17</v>
      </c>
    </row>
    <row r="52" spans="1:10" x14ac:dyDescent="0.25">
      <c r="A52" s="23" t="s">
        <v>58</v>
      </c>
      <c r="B52" s="16">
        <v>4</v>
      </c>
      <c r="C52" s="13" t="s">
        <v>16</v>
      </c>
      <c r="D52" s="13"/>
      <c r="E52" s="13" t="s">
        <v>17</v>
      </c>
      <c r="F52" s="13" t="s">
        <v>17</v>
      </c>
      <c r="G52" s="13" t="s">
        <v>17</v>
      </c>
      <c r="H52" s="13" t="s">
        <v>17</v>
      </c>
      <c r="I52" s="13" t="s">
        <v>17</v>
      </c>
      <c r="J52" s="13" t="s">
        <v>17</v>
      </c>
    </row>
    <row r="53" spans="1:10" x14ac:dyDescent="0.25">
      <c r="A53" s="22" t="s">
        <v>133</v>
      </c>
      <c r="B53" s="14">
        <v>4</v>
      </c>
      <c r="C53" s="14" t="s">
        <v>16</v>
      </c>
      <c r="D53" s="14"/>
      <c r="E53" s="14" t="s">
        <v>17</v>
      </c>
      <c r="F53" s="14" t="s">
        <v>17</v>
      </c>
      <c r="G53" s="14" t="s">
        <v>17</v>
      </c>
      <c r="H53" s="14" t="s">
        <v>17</v>
      </c>
      <c r="I53" s="14" t="s">
        <v>17</v>
      </c>
      <c r="J53" s="14" t="s">
        <v>17</v>
      </c>
    </row>
    <row r="54" spans="1:10" x14ac:dyDescent="0.25">
      <c r="A54" s="23" t="s">
        <v>24</v>
      </c>
      <c r="B54" s="16">
        <v>4</v>
      </c>
      <c r="C54" s="13" t="s">
        <v>15</v>
      </c>
      <c r="D54" s="13" t="s">
        <v>15</v>
      </c>
      <c r="E54" s="13" t="s">
        <v>17</v>
      </c>
      <c r="F54" s="13" t="s">
        <v>17</v>
      </c>
      <c r="G54" s="13" t="s">
        <v>17</v>
      </c>
      <c r="H54" s="13" t="s">
        <v>17</v>
      </c>
      <c r="I54" s="13" t="s">
        <v>17</v>
      </c>
      <c r="J54" s="13" t="s">
        <v>17</v>
      </c>
    </row>
    <row r="55" spans="1:10" x14ac:dyDescent="0.25">
      <c r="A55" s="22" t="s">
        <v>145</v>
      </c>
      <c r="B55" s="14">
        <v>4</v>
      </c>
      <c r="C55" s="14" t="s">
        <v>16</v>
      </c>
      <c r="D55" s="14"/>
      <c r="E55" s="14" t="s">
        <v>17</v>
      </c>
      <c r="F55" s="14" t="s">
        <v>17</v>
      </c>
      <c r="G55" s="14" t="s">
        <v>17</v>
      </c>
      <c r="H55" s="14" t="s">
        <v>17</v>
      </c>
      <c r="I55" s="14" t="s">
        <v>17</v>
      </c>
      <c r="J55" s="14" t="s">
        <v>17</v>
      </c>
    </row>
    <row r="56" spans="1:10" x14ac:dyDescent="0.25">
      <c r="A56" s="23" t="s">
        <v>40</v>
      </c>
      <c r="B56" s="16">
        <v>4</v>
      </c>
      <c r="C56" s="13" t="s">
        <v>16</v>
      </c>
      <c r="D56" s="13"/>
      <c r="E56" s="13" t="s">
        <v>17</v>
      </c>
      <c r="F56" s="13" t="s">
        <v>17</v>
      </c>
      <c r="G56" s="13" t="s">
        <v>17</v>
      </c>
      <c r="H56" s="13" t="s">
        <v>17</v>
      </c>
      <c r="I56" s="13" t="s">
        <v>17</v>
      </c>
      <c r="J56" s="13" t="s">
        <v>17</v>
      </c>
    </row>
    <row r="57" spans="1:10" x14ac:dyDescent="0.25">
      <c r="A57" s="23" t="s">
        <v>28</v>
      </c>
      <c r="B57" s="16">
        <v>4</v>
      </c>
      <c r="C57" s="13" t="s">
        <v>16</v>
      </c>
      <c r="D57" s="13"/>
      <c r="E57" s="13" t="s">
        <v>17</v>
      </c>
      <c r="F57" s="13" t="s">
        <v>17</v>
      </c>
      <c r="G57" s="13" t="s">
        <v>17</v>
      </c>
      <c r="H57" s="13" t="s">
        <v>17</v>
      </c>
      <c r="I57" s="13" t="s">
        <v>17</v>
      </c>
      <c r="J57" s="13" t="s">
        <v>17</v>
      </c>
    </row>
    <row r="58" spans="1:10" x14ac:dyDescent="0.25">
      <c r="A58" s="22" t="s">
        <v>110</v>
      </c>
      <c r="B58" s="14">
        <v>4</v>
      </c>
      <c r="C58" s="14" t="s">
        <v>16</v>
      </c>
      <c r="D58" s="14"/>
      <c r="E58" s="14" t="s">
        <v>17</v>
      </c>
      <c r="F58" s="14" t="s">
        <v>17</v>
      </c>
      <c r="G58" s="14" t="s">
        <v>17</v>
      </c>
      <c r="H58" s="14" t="s">
        <v>17</v>
      </c>
      <c r="I58" s="14" t="s">
        <v>17</v>
      </c>
      <c r="J58" s="14" t="s">
        <v>17</v>
      </c>
    </row>
    <row r="59" spans="1:10" x14ac:dyDescent="0.25">
      <c r="A59" s="22" t="s">
        <v>137</v>
      </c>
      <c r="B59" s="14">
        <v>4</v>
      </c>
      <c r="C59" s="14" t="s">
        <v>16</v>
      </c>
      <c r="D59" s="14"/>
      <c r="E59" s="14" t="s">
        <v>17</v>
      </c>
      <c r="F59" s="14" t="s">
        <v>17</v>
      </c>
      <c r="G59" s="14" t="s">
        <v>17</v>
      </c>
      <c r="H59" s="14" t="s">
        <v>17</v>
      </c>
      <c r="I59" s="14" t="s">
        <v>17</v>
      </c>
      <c r="J59" s="14" t="s">
        <v>17</v>
      </c>
    </row>
    <row r="60" spans="1:10" x14ac:dyDescent="0.25">
      <c r="A60" s="22" t="s">
        <v>105</v>
      </c>
      <c r="B60" s="14">
        <v>4</v>
      </c>
      <c r="C60" s="14" t="s">
        <v>16</v>
      </c>
      <c r="D60" s="14"/>
      <c r="E60" s="14" t="s">
        <v>17</v>
      </c>
      <c r="F60" s="14" t="s">
        <v>17</v>
      </c>
      <c r="G60" s="14" t="s">
        <v>17</v>
      </c>
      <c r="H60" s="14" t="s">
        <v>17</v>
      </c>
      <c r="I60" s="14" t="s">
        <v>17</v>
      </c>
      <c r="J60" s="14" t="s">
        <v>17</v>
      </c>
    </row>
    <row r="61" spans="1:10" x14ac:dyDescent="0.25">
      <c r="A61" s="22" t="s">
        <v>117</v>
      </c>
      <c r="B61" s="14">
        <v>4</v>
      </c>
      <c r="C61" s="14" t="s">
        <v>16</v>
      </c>
      <c r="D61" s="14"/>
      <c r="E61" s="14" t="s">
        <v>17</v>
      </c>
      <c r="F61" s="14" t="s">
        <v>17</v>
      </c>
      <c r="G61" s="14" t="s">
        <v>17</v>
      </c>
      <c r="H61" s="14" t="s">
        <v>17</v>
      </c>
      <c r="I61" s="14" t="s">
        <v>17</v>
      </c>
      <c r="J61" s="14" t="s">
        <v>17</v>
      </c>
    </row>
    <row r="62" spans="1:10" x14ac:dyDescent="0.25">
      <c r="A62" s="23" t="s">
        <v>67</v>
      </c>
      <c r="B62" s="16">
        <v>4</v>
      </c>
      <c r="C62" s="13" t="s">
        <v>16</v>
      </c>
      <c r="D62" s="13"/>
      <c r="E62" s="13" t="s">
        <v>17</v>
      </c>
      <c r="F62" s="13" t="s">
        <v>17</v>
      </c>
      <c r="G62" s="13" t="s">
        <v>17</v>
      </c>
      <c r="H62" s="13" t="s">
        <v>17</v>
      </c>
      <c r="I62" s="13" t="s">
        <v>17</v>
      </c>
      <c r="J62" s="13" t="s">
        <v>17</v>
      </c>
    </row>
    <row r="63" spans="1:10" x14ac:dyDescent="0.25">
      <c r="A63" s="22" t="s">
        <v>125</v>
      </c>
      <c r="B63" s="14">
        <v>4</v>
      </c>
      <c r="C63" s="14" t="s">
        <v>16</v>
      </c>
      <c r="D63" s="14"/>
      <c r="E63" s="14" t="s">
        <v>17</v>
      </c>
      <c r="F63" s="14" t="s">
        <v>17</v>
      </c>
      <c r="G63" s="14" t="s">
        <v>17</v>
      </c>
      <c r="H63" s="14" t="s">
        <v>17</v>
      </c>
      <c r="I63" s="14" t="s">
        <v>17</v>
      </c>
      <c r="J63" s="14" t="s">
        <v>17</v>
      </c>
    </row>
    <row r="64" spans="1:10" x14ac:dyDescent="0.25">
      <c r="A64" s="23" t="s">
        <v>23</v>
      </c>
      <c r="B64" s="16">
        <v>5</v>
      </c>
      <c r="C64" s="13" t="s">
        <v>16</v>
      </c>
      <c r="D64" s="13" t="s">
        <v>16</v>
      </c>
      <c r="E64" s="13" t="s">
        <v>17</v>
      </c>
      <c r="F64" s="13" t="s">
        <v>17</v>
      </c>
      <c r="G64" s="13" t="s">
        <v>17</v>
      </c>
      <c r="H64" s="13" t="s">
        <v>17</v>
      </c>
      <c r="I64" s="13" t="s">
        <v>17</v>
      </c>
      <c r="J64" s="13" t="s">
        <v>17</v>
      </c>
    </row>
    <row r="65" spans="1:10" x14ac:dyDescent="0.25">
      <c r="A65" s="23" t="s">
        <v>30</v>
      </c>
      <c r="B65" s="16">
        <v>5</v>
      </c>
      <c r="C65" s="13" t="s">
        <v>16</v>
      </c>
      <c r="D65" s="13"/>
      <c r="E65" s="13" t="s">
        <v>17</v>
      </c>
      <c r="F65" s="13" t="s">
        <v>17</v>
      </c>
      <c r="G65" s="13" t="s">
        <v>17</v>
      </c>
      <c r="H65" s="13" t="s">
        <v>17</v>
      </c>
      <c r="I65" s="13" t="s">
        <v>17</v>
      </c>
      <c r="J65" s="13" t="s">
        <v>17</v>
      </c>
    </row>
    <row r="66" spans="1:10" x14ac:dyDescent="0.25">
      <c r="A66" s="22" t="s">
        <v>87</v>
      </c>
      <c r="B66" s="14">
        <v>5</v>
      </c>
      <c r="C66" s="14" t="s">
        <v>16</v>
      </c>
      <c r="D66" s="14"/>
      <c r="E66" s="14" t="s">
        <v>17</v>
      </c>
      <c r="F66" s="14" t="s">
        <v>17</v>
      </c>
      <c r="G66" s="14" t="s">
        <v>17</v>
      </c>
      <c r="H66" s="14" t="s">
        <v>17</v>
      </c>
      <c r="I66" s="14" t="s">
        <v>17</v>
      </c>
      <c r="J66" s="14" t="s">
        <v>17</v>
      </c>
    </row>
    <row r="67" spans="1:10" x14ac:dyDescent="0.25">
      <c r="A67" s="22" t="s">
        <v>93</v>
      </c>
      <c r="B67" s="14">
        <v>5</v>
      </c>
      <c r="C67" s="17" t="s">
        <v>16</v>
      </c>
      <c r="D67" s="17"/>
      <c r="E67" s="14" t="s">
        <v>17</v>
      </c>
      <c r="F67" s="14" t="s">
        <v>17</v>
      </c>
      <c r="G67" s="14" t="s">
        <v>17</v>
      </c>
      <c r="H67" s="14" t="s">
        <v>17</v>
      </c>
      <c r="I67" s="14" t="s">
        <v>17</v>
      </c>
      <c r="J67" s="14" t="s">
        <v>17</v>
      </c>
    </row>
    <row r="68" spans="1:10" x14ac:dyDescent="0.25">
      <c r="A68" s="22" t="s">
        <v>103</v>
      </c>
      <c r="B68" s="14">
        <v>5</v>
      </c>
      <c r="C68" s="14" t="s">
        <v>16</v>
      </c>
      <c r="D68" s="14"/>
      <c r="E68" s="14" t="s">
        <v>17</v>
      </c>
      <c r="F68" s="14" t="s">
        <v>17</v>
      </c>
      <c r="G68" s="14" t="s">
        <v>17</v>
      </c>
      <c r="H68" s="14" t="s">
        <v>17</v>
      </c>
      <c r="I68" s="14" t="s">
        <v>17</v>
      </c>
      <c r="J68" s="14" t="s">
        <v>17</v>
      </c>
    </row>
    <row r="69" spans="1:10" x14ac:dyDescent="0.25">
      <c r="A69" s="22" t="s">
        <v>107</v>
      </c>
      <c r="B69" s="14">
        <v>5</v>
      </c>
      <c r="C69" s="17" t="s">
        <v>16</v>
      </c>
      <c r="D69" s="17"/>
      <c r="E69" s="14" t="s">
        <v>17</v>
      </c>
      <c r="F69" s="14" t="s">
        <v>17</v>
      </c>
      <c r="G69" s="14" t="s">
        <v>17</v>
      </c>
      <c r="H69" s="14" t="s">
        <v>17</v>
      </c>
      <c r="I69" s="14" t="s">
        <v>17</v>
      </c>
      <c r="J69" s="14" t="s">
        <v>17</v>
      </c>
    </row>
    <row r="70" spans="1:10" x14ac:dyDescent="0.25">
      <c r="A70" s="22" t="s">
        <v>116</v>
      </c>
      <c r="B70" s="14">
        <v>5</v>
      </c>
      <c r="C70" s="14" t="s">
        <v>16</v>
      </c>
      <c r="D70" s="14"/>
      <c r="E70" s="14" t="s">
        <v>17</v>
      </c>
      <c r="F70" s="14" t="s">
        <v>17</v>
      </c>
      <c r="G70" s="14" t="s">
        <v>17</v>
      </c>
      <c r="H70" s="14" t="s">
        <v>17</v>
      </c>
      <c r="I70" s="14" t="s">
        <v>17</v>
      </c>
      <c r="J70" s="14" t="s">
        <v>17</v>
      </c>
    </row>
    <row r="71" spans="1:10" x14ac:dyDescent="0.25">
      <c r="A71" s="22" t="s">
        <v>121</v>
      </c>
      <c r="B71" s="14">
        <v>5</v>
      </c>
      <c r="C71" s="17" t="s">
        <v>20</v>
      </c>
      <c r="D71" s="17"/>
      <c r="E71" s="14" t="s">
        <v>17</v>
      </c>
      <c r="F71" s="14" t="s">
        <v>17</v>
      </c>
      <c r="G71" s="14" t="s">
        <v>17</v>
      </c>
      <c r="H71" s="14" t="s">
        <v>17</v>
      </c>
      <c r="I71" s="14" t="s">
        <v>17</v>
      </c>
      <c r="J71" s="14" t="s">
        <v>17</v>
      </c>
    </row>
    <row r="72" spans="1:10" x14ac:dyDescent="0.25">
      <c r="A72" s="22" t="s">
        <v>130</v>
      </c>
      <c r="B72" s="14">
        <v>5</v>
      </c>
      <c r="C72" s="14" t="s">
        <v>15</v>
      </c>
      <c r="D72" s="14"/>
      <c r="E72" s="14" t="s">
        <v>17</v>
      </c>
      <c r="F72" s="14" t="s">
        <v>17</v>
      </c>
      <c r="G72" s="14" t="s">
        <v>17</v>
      </c>
      <c r="H72" s="14" t="s">
        <v>17</v>
      </c>
      <c r="I72" s="14" t="s">
        <v>17</v>
      </c>
      <c r="J72" s="14" t="s">
        <v>17</v>
      </c>
    </row>
    <row r="73" spans="1:10" x14ac:dyDescent="0.25">
      <c r="A73" s="22" t="s">
        <v>136</v>
      </c>
      <c r="B73" s="14">
        <v>5</v>
      </c>
      <c r="C73" s="14" t="s">
        <v>20</v>
      </c>
      <c r="D73" s="14"/>
      <c r="E73" s="14" t="s">
        <v>17</v>
      </c>
      <c r="F73" s="14" t="s">
        <v>17</v>
      </c>
      <c r="G73" s="14" t="s">
        <v>17</v>
      </c>
      <c r="H73" s="14" t="s">
        <v>17</v>
      </c>
      <c r="I73" s="14" t="s">
        <v>17</v>
      </c>
      <c r="J73" s="14" t="s">
        <v>17</v>
      </c>
    </row>
    <row r="74" spans="1:10" x14ac:dyDescent="0.25">
      <c r="A74" s="22" t="s">
        <v>142</v>
      </c>
      <c r="B74" s="14">
        <v>5</v>
      </c>
      <c r="C74" s="17" t="s">
        <v>15</v>
      </c>
      <c r="D74" s="17"/>
      <c r="E74" s="14" t="s">
        <v>17</v>
      </c>
      <c r="F74" s="14" t="s">
        <v>17</v>
      </c>
      <c r="G74" s="14" t="s">
        <v>17</v>
      </c>
      <c r="H74" s="14" t="s">
        <v>17</v>
      </c>
      <c r="I74" s="14" t="s">
        <v>17</v>
      </c>
      <c r="J74" s="14" t="s">
        <v>17</v>
      </c>
    </row>
    <row r="75" spans="1:10" x14ac:dyDescent="0.25">
      <c r="A75" s="23" t="s">
        <v>39</v>
      </c>
      <c r="B75" s="16">
        <v>5</v>
      </c>
      <c r="C75" s="13" t="s">
        <v>16</v>
      </c>
      <c r="D75" s="13"/>
      <c r="E75" s="13" t="s">
        <v>17</v>
      </c>
      <c r="F75" s="13" t="s">
        <v>44</v>
      </c>
      <c r="G75" s="13" t="s">
        <v>44</v>
      </c>
      <c r="H75" s="13" t="s">
        <v>44</v>
      </c>
      <c r="I75" s="13" t="s">
        <v>44</v>
      </c>
      <c r="J75" s="13" t="s">
        <v>17</v>
      </c>
    </row>
    <row r="76" spans="1:10" x14ac:dyDescent="0.25">
      <c r="A76" s="23" t="s">
        <v>48</v>
      </c>
      <c r="B76" s="16">
        <v>5</v>
      </c>
      <c r="C76" s="13" t="s">
        <v>16</v>
      </c>
      <c r="D76" s="13"/>
      <c r="E76" s="13" t="s">
        <v>17</v>
      </c>
      <c r="F76" s="13" t="s">
        <v>17</v>
      </c>
      <c r="G76" s="13" t="s">
        <v>17</v>
      </c>
      <c r="H76" s="13" t="s">
        <v>17</v>
      </c>
      <c r="I76" s="13" t="s">
        <v>17</v>
      </c>
      <c r="J76" s="13" t="s">
        <v>17</v>
      </c>
    </row>
    <row r="77" spans="1:10" x14ac:dyDescent="0.25">
      <c r="A77" s="23" t="s">
        <v>57</v>
      </c>
      <c r="B77" s="16">
        <v>5</v>
      </c>
      <c r="C77" s="13" t="s">
        <v>16</v>
      </c>
      <c r="D77" s="13"/>
      <c r="E77" s="13" t="s">
        <v>17</v>
      </c>
      <c r="F77" s="13" t="s">
        <v>17</v>
      </c>
      <c r="G77" s="13" t="s">
        <v>17</v>
      </c>
      <c r="H77" s="13" t="s">
        <v>17</v>
      </c>
      <c r="I77" s="13" t="s">
        <v>17</v>
      </c>
      <c r="J77" s="13" t="s">
        <v>17</v>
      </c>
    </row>
    <row r="78" spans="1:10" x14ac:dyDescent="0.25">
      <c r="A78" s="23" t="s">
        <v>66</v>
      </c>
      <c r="B78" s="16">
        <v>5</v>
      </c>
      <c r="C78" s="13" t="s">
        <v>16</v>
      </c>
      <c r="D78" s="13"/>
      <c r="E78" s="13" t="s">
        <v>17</v>
      </c>
      <c r="F78" s="13" t="s">
        <v>17</v>
      </c>
      <c r="G78" s="13" t="s">
        <v>17</v>
      </c>
      <c r="H78" s="13" t="s">
        <v>17</v>
      </c>
      <c r="I78" s="13" t="s">
        <v>17</v>
      </c>
      <c r="J78" s="13" t="s">
        <v>17</v>
      </c>
    </row>
    <row r="79" spans="1:10" x14ac:dyDescent="0.25">
      <c r="A79" s="23" t="s">
        <v>69</v>
      </c>
      <c r="B79" s="16">
        <v>5</v>
      </c>
      <c r="C79" s="18" t="s">
        <v>16</v>
      </c>
      <c r="D79" s="18"/>
      <c r="E79" s="13" t="s">
        <v>17</v>
      </c>
      <c r="F79" s="13" t="s">
        <v>17</v>
      </c>
      <c r="G79" s="13" t="s">
        <v>17</v>
      </c>
      <c r="H79" s="13" t="s">
        <v>17</v>
      </c>
      <c r="I79" s="13" t="s">
        <v>17</v>
      </c>
      <c r="J79" s="13" t="s">
        <v>17</v>
      </c>
    </row>
    <row r="80" spans="1:10" x14ac:dyDescent="0.25">
      <c r="A80" s="23" t="s">
        <v>25</v>
      </c>
      <c r="B80" s="16">
        <v>6</v>
      </c>
      <c r="C80" s="13" t="s">
        <v>20</v>
      </c>
      <c r="D80" s="13" t="s">
        <v>16</v>
      </c>
      <c r="E80" s="13" t="s">
        <v>17</v>
      </c>
      <c r="F80" s="13" t="s">
        <v>17</v>
      </c>
      <c r="G80" s="13" t="s">
        <v>17</v>
      </c>
      <c r="H80" s="13" t="s">
        <v>17</v>
      </c>
      <c r="I80" s="13" t="s">
        <v>17</v>
      </c>
      <c r="J80" s="13" t="s">
        <v>17</v>
      </c>
    </row>
    <row r="81" spans="1:10" x14ac:dyDescent="0.25">
      <c r="A81" s="23" t="s">
        <v>31</v>
      </c>
      <c r="B81" s="16">
        <v>6</v>
      </c>
      <c r="C81" s="13" t="s">
        <v>16</v>
      </c>
      <c r="D81" s="13"/>
      <c r="E81" s="13" t="s">
        <v>17</v>
      </c>
      <c r="F81" s="13" t="s">
        <v>17</v>
      </c>
      <c r="G81" s="13" t="s">
        <v>17</v>
      </c>
      <c r="H81" s="13" t="s">
        <v>17</v>
      </c>
      <c r="I81" s="13" t="s">
        <v>17</v>
      </c>
      <c r="J81" s="13" t="s">
        <v>17</v>
      </c>
    </row>
    <row r="82" spans="1:10" x14ac:dyDescent="0.25">
      <c r="A82" s="22" t="s">
        <v>88</v>
      </c>
      <c r="B82" s="14">
        <v>6</v>
      </c>
      <c r="C82" s="14" t="s">
        <v>16</v>
      </c>
      <c r="D82" s="14"/>
      <c r="E82" s="14" t="s">
        <v>17</v>
      </c>
      <c r="F82" s="14" t="s">
        <v>17</v>
      </c>
      <c r="G82" s="14" t="s">
        <v>17</v>
      </c>
      <c r="H82" s="14" t="s">
        <v>17</v>
      </c>
      <c r="I82" s="14" t="s">
        <v>17</v>
      </c>
      <c r="J82" s="14" t="s">
        <v>17</v>
      </c>
    </row>
    <row r="83" spans="1:10" x14ac:dyDescent="0.25">
      <c r="A83" s="22" t="s">
        <v>95</v>
      </c>
      <c r="B83" s="14">
        <v>6</v>
      </c>
      <c r="C83" s="14" t="s">
        <v>15</v>
      </c>
      <c r="D83" s="14"/>
      <c r="E83" s="14" t="s">
        <v>17</v>
      </c>
      <c r="F83" s="14" t="s">
        <v>17</v>
      </c>
      <c r="G83" s="14" t="s">
        <v>17</v>
      </c>
      <c r="H83" s="14" t="s">
        <v>17</v>
      </c>
      <c r="I83" s="14" t="s">
        <v>17</v>
      </c>
      <c r="J83" s="14" t="s">
        <v>17</v>
      </c>
    </row>
    <row r="84" spans="1:10" x14ac:dyDescent="0.25">
      <c r="A84" s="22" t="s">
        <v>102</v>
      </c>
      <c r="B84" s="14">
        <v>6</v>
      </c>
      <c r="C84" s="14" t="s">
        <v>16</v>
      </c>
      <c r="D84" s="14"/>
      <c r="E84" s="14" t="s">
        <v>17</v>
      </c>
      <c r="F84" s="14" t="s">
        <v>17</v>
      </c>
      <c r="G84" s="14" t="s">
        <v>17</v>
      </c>
      <c r="H84" s="14" t="s">
        <v>17</v>
      </c>
      <c r="I84" s="14" t="s">
        <v>17</v>
      </c>
      <c r="J84" s="14" t="s">
        <v>17</v>
      </c>
    </row>
    <row r="85" spans="1:10" x14ac:dyDescent="0.25">
      <c r="A85" s="22" t="s">
        <v>108</v>
      </c>
      <c r="B85" s="14">
        <v>6</v>
      </c>
      <c r="C85" s="14" t="s">
        <v>16</v>
      </c>
      <c r="D85" s="14"/>
      <c r="E85" s="14" t="s">
        <v>17</v>
      </c>
      <c r="F85" s="14" t="s">
        <v>17</v>
      </c>
      <c r="G85" s="14" t="s">
        <v>17</v>
      </c>
      <c r="H85" s="14" t="s">
        <v>17</v>
      </c>
      <c r="I85" s="14" t="s">
        <v>17</v>
      </c>
      <c r="J85" s="14" t="s">
        <v>17</v>
      </c>
    </row>
    <row r="86" spans="1:10" x14ac:dyDescent="0.25">
      <c r="A86" s="22" t="s">
        <v>115</v>
      </c>
      <c r="B86" s="14">
        <v>6</v>
      </c>
      <c r="C86" s="14" t="s">
        <v>16</v>
      </c>
      <c r="D86" s="14"/>
      <c r="E86" s="14" t="s">
        <v>17</v>
      </c>
      <c r="F86" s="14" t="s">
        <v>17</v>
      </c>
      <c r="G86" s="14" t="s">
        <v>17</v>
      </c>
      <c r="H86" s="14" t="s">
        <v>17</v>
      </c>
      <c r="I86" s="14" t="s">
        <v>17</v>
      </c>
      <c r="J86" s="14" t="s">
        <v>17</v>
      </c>
    </row>
    <row r="87" spans="1:10" x14ac:dyDescent="0.25">
      <c r="A87" s="22" t="s">
        <v>122</v>
      </c>
      <c r="B87" s="14">
        <v>6</v>
      </c>
      <c r="C87" s="14" t="s">
        <v>16</v>
      </c>
      <c r="D87" s="14"/>
      <c r="E87" s="14" t="s">
        <v>17</v>
      </c>
      <c r="F87" s="14" t="s">
        <v>17</v>
      </c>
      <c r="G87" s="14" t="s">
        <v>17</v>
      </c>
      <c r="H87" s="14" t="s">
        <v>17</v>
      </c>
      <c r="I87" s="14" t="s">
        <v>17</v>
      </c>
      <c r="J87" s="14" t="s">
        <v>17</v>
      </c>
    </row>
    <row r="88" spans="1:10" x14ac:dyDescent="0.25">
      <c r="A88" s="22" t="s">
        <v>128</v>
      </c>
      <c r="B88" s="14">
        <v>6</v>
      </c>
      <c r="C88" s="17" t="s">
        <v>16</v>
      </c>
      <c r="D88" s="17"/>
      <c r="E88" s="14" t="s">
        <v>17</v>
      </c>
      <c r="F88" s="14" t="s">
        <v>17</v>
      </c>
      <c r="G88" s="14" t="s">
        <v>17</v>
      </c>
      <c r="H88" s="14" t="s">
        <v>17</v>
      </c>
      <c r="I88" s="14" t="s">
        <v>17</v>
      </c>
      <c r="J88" s="14" t="s">
        <v>17</v>
      </c>
    </row>
    <row r="89" spans="1:10" x14ac:dyDescent="0.25">
      <c r="A89" s="22" t="s">
        <v>141</v>
      </c>
      <c r="B89" s="14">
        <v>6</v>
      </c>
      <c r="C89" s="17" t="s">
        <v>16</v>
      </c>
      <c r="D89" s="17"/>
      <c r="E89" s="14" t="s">
        <v>17</v>
      </c>
      <c r="F89" s="14" t="s">
        <v>17</v>
      </c>
      <c r="G89" s="14" t="s">
        <v>17</v>
      </c>
      <c r="H89" s="14" t="s">
        <v>17</v>
      </c>
      <c r="I89" s="14" t="s">
        <v>17</v>
      </c>
      <c r="J89" s="14" t="s">
        <v>17</v>
      </c>
    </row>
    <row r="90" spans="1:10" x14ac:dyDescent="0.25">
      <c r="A90" s="22" t="s">
        <v>143</v>
      </c>
      <c r="B90" s="14">
        <v>6</v>
      </c>
      <c r="C90" s="14" t="s">
        <v>16</v>
      </c>
      <c r="D90" s="14"/>
      <c r="E90" s="14" t="s">
        <v>17</v>
      </c>
      <c r="F90" s="14" t="s">
        <v>17</v>
      </c>
      <c r="G90" s="14" t="s">
        <v>17</v>
      </c>
      <c r="H90" s="14" t="s">
        <v>17</v>
      </c>
      <c r="I90" s="14" t="s">
        <v>17</v>
      </c>
      <c r="J90" s="14" t="s">
        <v>17</v>
      </c>
    </row>
    <row r="91" spans="1:10" x14ac:dyDescent="0.25">
      <c r="A91" s="23" t="s">
        <v>38</v>
      </c>
      <c r="B91" s="16">
        <v>6</v>
      </c>
      <c r="C91" s="13" t="s">
        <v>16</v>
      </c>
      <c r="D91" s="13"/>
      <c r="E91" s="13" t="s">
        <v>17</v>
      </c>
      <c r="F91" s="13" t="s">
        <v>17</v>
      </c>
      <c r="G91" s="13" t="s">
        <v>17</v>
      </c>
      <c r="H91" s="13" t="s">
        <v>17</v>
      </c>
      <c r="I91" s="13" t="s">
        <v>17</v>
      </c>
      <c r="J91" s="13" t="s">
        <v>17</v>
      </c>
    </row>
    <row r="92" spans="1:10" x14ac:dyDescent="0.25">
      <c r="A92" s="23" t="s">
        <v>47</v>
      </c>
      <c r="B92" s="16">
        <v>6</v>
      </c>
      <c r="C92" s="18" t="s">
        <v>16</v>
      </c>
      <c r="D92" s="18"/>
      <c r="E92" s="13" t="s">
        <v>17</v>
      </c>
      <c r="F92" s="13" t="s">
        <v>17</v>
      </c>
      <c r="G92" s="13" t="s">
        <v>17</v>
      </c>
      <c r="H92" s="13" t="s">
        <v>44</v>
      </c>
      <c r="I92" s="13" t="s">
        <v>17</v>
      </c>
      <c r="J92" s="13" t="s">
        <v>17</v>
      </c>
    </row>
    <row r="93" spans="1:10" x14ac:dyDescent="0.25">
      <c r="A93" s="23" t="s">
        <v>61</v>
      </c>
      <c r="B93" s="16">
        <v>6</v>
      </c>
      <c r="C93" s="13" t="s">
        <v>16</v>
      </c>
      <c r="D93" s="13"/>
      <c r="E93" s="13" t="s">
        <v>17</v>
      </c>
      <c r="F93" s="13" t="s">
        <v>17</v>
      </c>
      <c r="G93" s="13" t="s">
        <v>17</v>
      </c>
      <c r="H93" s="13" t="s">
        <v>17</v>
      </c>
      <c r="I93" s="13" t="s">
        <v>17</v>
      </c>
      <c r="J93" s="13" t="s">
        <v>17</v>
      </c>
    </row>
    <row r="94" spans="1:10" x14ac:dyDescent="0.25">
      <c r="A94" s="23" t="s">
        <v>64</v>
      </c>
      <c r="B94" s="16">
        <v>6</v>
      </c>
      <c r="C94" s="13" t="s">
        <v>16</v>
      </c>
      <c r="D94" s="13"/>
      <c r="E94" s="13" t="s">
        <v>17</v>
      </c>
      <c r="F94" s="13" t="s">
        <v>17</v>
      </c>
      <c r="G94" s="13" t="s">
        <v>17</v>
      </c>
      <c r="H94" s="13" t="s">
        <v>17</v>
      </c>
      <c r="I94" s="13" t="s">
        <v>44</v>
      </c>
      <c r="J94" s="13" t="s">
        <v>17</v>
      </c>
    </row>
    <row r="95" spans="1:10" x14ac:dyDescent="0.25">
      <c r="A95" s="23" t="s">
        <v>72</v>
      </c>
      <c r="B95" s="16">
        <v>6</v>
      </c>
      <c r="C95" s="13" t="s">
        <v>16</v>
      </c>
      <c r="D95" s="13"/>
      <c r="E95" s="13" t="s">
        <v>17</v>
      </c>
      <c r="F95" s="13" t="s">
        <v>44</v>
      </c>
      <c r="G95" s="13" t="s">
        <v>44</v>
      </c>
      <c r="H95" s="13" t="s">
        <v>44</v>
      </c>
      <c r="I95" s="13" t="s">
        <v>44</v>
      </c>
      <c r="J95" s="13" t="s">
        <v>17</v>
      </c>
    </row>
    <row r="96" spans="1:10" x14ac:dyDescent="0.25">
      <c r="A96" s="23" t="s">
        <v>18</v>
      </c>
      <c r="B96" s="16">
        <v>7</v>
      </c>
      <c r="C96" s="13" t="s">
        <v>19</v>
      </c>
      <c r="D96" s="13" t="s">
        <v>20</v>
      </c>
      <c r="E96" s="13" t="s">
        <v>17</v>
      </c>
      <c r="F96" s="13" t="s">
        <v>17</v>
      </c>
      <c r="G96" s="13" t="s">
        <v>17</v>
      </c>
      <c r="H96" s="13" t="s">
        <v>17</v>
      </c>
      <c r="I96" s="13" t="s">
        <v>17</v>
      </c>
      <c r="J96" s="13" t="s">
        <v>17</v>
      </c>
    </row>
    <row r="97" spans="1:10" x14ac:dyDescent="0.25">
      <c r="A97" s="23" t="s">
        <v>29</v>
      </c>
      <c r="B97" s="16">
        <v>7</v>
      </c>
      <c r="C97" s="13" t="s">
        <v>16</v>
      </c>
      <c r="D97" s="13"/>
      <c r="E97" s="13" t="s">
        <v>17</v>
      </c>
      <c r="F97" s="13" t="s">
        <v>17</v>
      </c>
      <c r="G97" s="13" t="s">
        <v>17</v>
      </c>
      <c r="H97" s="13" t="s">
        <v>17</v>
      </c>
      <c r="I97" s="13" t="s">
        <v>17</v>
      </c>
      <c r="J97" s="13" t="s">
        <v>17</v>
      </c>
    </row>
    <row r="98" spans="1:10" x14ac:dyDescent="0.25">
      <c r="A98" s="22" t="s">
        <v>89</v>
      </c>
      <c r="B98" s="14">
        <v>7</v>
      </c>
      <c r="C98" s="14" t="s">
        <v>16</v>
      </c>
      <c r="D98" s="14"/>
      <c r="E98" s="14" t="s">
        <v>17</v>
      </c>
      <c r="F98" s="14" t="s">
        <v>17</v>
      </c>
      <c r="G98" s="14" t="s">
        <v>44</v>
      </c>
      <c r="H98" s="14" t="s">
        <v>44</v>
      </c>
      <c r="I98" s="14" t="s">
        <v>44</v>
      </c>
      <c r="J98" s="14" t="s">
        <v>17</v>
      </c>
    </row>
    <row r="99" spans="1:10" x14ac:dyDescent="0.25">
      <c r="A99" s="22" t="s">
        <v>94</v>
      </c>
      <c r="B99" s="14">
        <v>7</v>
      </c>
      <c r="C99" s="14" t="s">
        <v>16</v>
      </c>
      <c r="D99" s="14"/>
      <c r="E99" s="14" t="s">
        <v>17</v>
      </c>
      <c r="F99" s="14" t="s">
        <v>17</v>
      </c>
      <c r="G99" s="14" t="s">
        <v>17</v>
      </c>
      <c r="H99" s="14" t="s">
        <v>17</v>
      </c>
      <c r="I99" s="14" t="s">
        <v>17</v>
      </c>
      <c r="J99" s="14" t="s">
        <v>17</v>
      </c>
    </row>
    <row r="100" spans="1:10" x14ac:dyDescent="0.25">
      <c r="A100" s="22" t="s">
        <v>104</v>
      </c>
      <c r="B100" s="14">
        <v>7</v>
      </c>
      <c r="C100" s="14" t="s">
        <v>16</v>
      </c>
      <c r="D100" s="14"/>
      <c r="E100" s="14" t="s">
        <v>17</v>
      </c>
      <c r="F100" s="14" t="s">
        <v>17</v>
      </c>
      <c r="G100" s="14" t="s">
        <v>17</v>
      </c>
      <c r="H100" s="14" t="s">
        <v>17</v>
      </c>
      <c r="I100" s="14" t="s">
        <v>17</v>
      </c>
      <c r="J100" s="14" t="s">
        <v>17</v>
      </c>
    </row>
    <row r="101" spans="1:10" x14ac:dyDescent="0.25">
      <c r="A101" s="22" t="s">
        <v>109</v>
      </c>
      <c r="B101" s="14">
        <v>7</v>
      </c>
      <c r="C101" s="14" t="s">
        <v>16</v>
      </c>
      <c r="D101" s="14"/>
      <c r="E101" s="14" t="s">
        <v>17</v>
      </c>
      <c r="F101" s="14" t="s">
        <v>17</v>
      </c>
      <c r="G101" s="14" t="s">
        <v>17</v>
      </c>
      <c r="H101" s="14" t="s">
        <v>17</v>
      </c>
      <c r="I101" s="14" t="s">
        <v>17</v>
      </c>
      <c r="J101" s="14" t="s">
        <v>17</v>
      </c>
    </row>
    <row r="102" spans="1:10" x14ac:dyDescent="0.25">
      <c r="A102" s="22" t="s">
        <v>114</v>
      </c>
      <c r="B102" s="14">
        <v>7</v>
      </c>
      <c r="C102" s="17" t="s">
        <v>16</v>
      </c>
      <c r="D102" s="17"/>
      <c r="E102" s="14" t="s">
        <v>17</v>
      </c>
      <c r="F102" s="14" t="s">
        <v>17</v>
      </c>
      <c r="G102" s="14" t="s">
        <v>17</v>
      </c>
      <c r="H102" s="14" t="s">
        <v>17</v>
      </c>
      <c r="I102" s="14" t="s">
        <v>17</v>
      </c>
      <c r="J102" s="14" t="s">
        <v>17</v>
      </c>
    </row>
    <row r="103" spans="1:10" x14ac:dyDescent="0.25">
      <c r="A103" s="22" t="s">
        <v>126</v>
      </c>
      <c r="B103" s="14">
        <v>7</v>
      </c>
      <c r="C103" s="14" t="s">
        <v>16</v>
      </c>
      <c r="D103" s="14"/>
      <c r="E103" s="14" t="s">
        <v>17</v>
      </c>
      <c r="F103" s="14" t="s">
        <v>17</v>
      </c>
      <c r="G103" s="14" t="s">
        <v>17</v>
      </c>
      <c r="H103" s="14" t="s">
        <v>17</v>
      </c>
      <c r="I103" s="14" t="s">
        <v>17</v>
      </c>
      <c r="J103" s="14" t="s">
        <v>17</v>
      </c>
    </row>
    <row r="104" spans="1:10" x14ac:dyDescent="0.25">
      <c r="A104" s="22" t="s">
        <v>129</v>
      </c>
      <c r="B104" s="14">
        <v>7</v>
      </c>
      <c r="C104" s="14" t="s">
        <v>16</v>
      </c>
      <c r="D104" s="14"/>
      <c r="E104" s="14" t="s">
        <v>17</v>
      </c>
      <c r="F104" s="14" t="s">
        <v>44</v>
      </c>
      <c r="G104" s="14" t="s">
        <v>17</v>
      </c>
      <c r="H104" s="14" t="s">
        <v>44</v>
      </c>
      <c r="I104" s="14" t="s">
        <v>17</v>
      </c>
      <c r="J104" s="14" t="s">
        <v>17</v>
      </c>
    </row>
    <row r="105" spans="1:10" x14ac:dyDescent="0.25">
      <c r="A105" s="22" t="s">
        <v>139</v>
      </c>
      <c r="B105" s="14">
        <v>7</v>
      </c>
      <c r="C105" s="14" t="s">
        <v>16</v>
      </c>
      <c r="D105" s="14"/>
      <c r="E105" s="14" t="s">
        <v>17</v>
      </c>
      <c r="F105" s="14" t="s">
        <v>17</v>
      </c>
      <c r="G105" s="14" t="s">
        <v>17</v>
      </c>
      <c r="H105" s="14" t="s">
        <v>17</v>
      </c>
      <c r="I105" s="14" t="s">
        <v>17</v>
      </c>
      <c r="J105" s="14" t="s">
        <v>17</v>
      </c>
    </row>
    <row r="106" spans="1:10" x14ac:dyDescent="0.25">
      <c r="A106" s="22" t="s">
        <v>148</v>
      </c>
      <c r="B106" s="14">
        <v>7</v>
      </c>
      <c r="C106" s="17" t="s">
        <v>15</v>
      </c>
      <c r="D106" s="17"/>
      <c r="E106" s="14" t="s">
        <v>17</v>
      </c>
      <c r="F106" s="14" t="s">
        <v>17</v>
      </c>
      <c r="G106" s="14" t="s">
        <v>17</v>
      </c>
      <c r="H106" s="14" t="s">
        <v>17</v>
      </c>
      <c r="I106" s="14" t="s">
        <v>17</v>
      </c>
      <c r="J106" s="14" t="s">
        <v>17</v>
      </c>
    </row>
    <row r="107" spans="1:10" x14ac:dyDescent="0.25">
      <c r="A107" s="23" t="s">
        <v>37</v>
      </c>
      <c r="B107" s="16">
        <v>7</v>
      </c>
      <c r="C107" s="18" t="s">
        <v>16</v>
      </c>
      <c r="D107" s="18"/>
      <c r="E107" s="13" t="s">
        <v>17</v>
      </c>
      <c r="F107" s="13" t="s">
        <v>17</v>
      </c>
      <c r="G107" s="13" t="s">
        <v>17</v>
      </c>
      <c r="H107" s="13" t="s">
        <v>17</v>
      </c>
      <c r="I107" s="13" t="s">
        <v>17</v>
      </c>
      <c r="J107" s="13" t="s">
        <v>17</v>
      </c>
    </row>
    <row r="108" spans="1:10" x14ac:dyDescent="0.25">
      <c r="A108" s="23" t="s">
        <v>49</v>
      </c>
      <c r="B108" s="16">
        <v>7</v>
      </c>
      <c r="C108" s="13" t="s">
        <v>16</v>
      </c>
      <c r="D108" s="13"/>
      <c r="E108" s="13" t="s">
        <v>17</v>
      </c>
      <c r="F108" s="13" t="s">
        <v>17</v>
      </c>
      <c r="G108" s="13" t="s">
        <v>17</v>
      </c>
      <c r="H108" s="13" t="s">
        <v>17</v>
      </c>
      <c r="I108" s="13" t="s">
        <v>17</v>
      </c>
      <c r="J108" s="13" t="s">
        <v>17</v>
      </c>
    </row>
    <row r="109" spans="1:10" x14ac:dyDescent="0.25">
      <c r="A109" s="23" t="s">
        <v>59</v>
      </c>
      <c r="B109" s="16">
        <v>7</v>
      </c>
      <c r="C109" s="13" t="s">
        <v>16</v>
      </c>
      <c r="D109" s="13"/>
      <c r="E109" s="13" t="s">
        <v>17</v>
      </c>
      <c r="F109" s="13" t="s">
        <v>17</v>
      </c>
      <c r="G109" s="13" t="s">
        <v>17</v>
      </c>
      <c r="H109" s="13" t="s">
        <v>17</v>
      </c>
      <c r="I109" s="13" t="s">
        <v>17</v>
      </c>
      <c r="J109" s="13" t="s">
        <v>17</v>
      </c>
    </row>
    <row r="110" spans="1:10" x14ac:dyDescent="0.25">
      <c r="A110" s="23" t="s">
        <v>70</v>
      </c>
      <c r="B110" s="16">
        <v>7</v>
      </c>
      <c r="C110" s="13" t="s">
        <v>16</v>
      </c>
      <c r="D110" s="13"/>
      <c r="E110" s="13" t="s">
        <v>17</v>
      </c>
      <c r="F110" s="13" t="s">
        <v>17</v>
      </c>
      <c r="G110" s="13" t="s">
        <v>17</v>
      </c>
      <c r="H110" s="13" t="s">
        <v>17</v>
      </c>
      <c r="I110" s="13" t="s">
        <v>17</v>
      </c>
      <c r="J110" s="13" t="s">
        <v>17</v>
      </c>
    </row>
    <row r="111" spans="1:10" s="13" customFormat="1" x14ac:dyDescent="0.25">
      <c r="B111" s="16"/>
    </row>
    <row r="112" spans="1:10" s="13" customFormat="1" x14ac:dyDescent="0.25">
      <c r="B112" s="16"/>
    </row>
    <row r="113" spans="2:5" x14ac:dyDescent="0.25">
      <c r="B113" t="s">
        <v>0</v>
      </c>
      <c r="C113" t="s">
        <v>187</v>
      </c>
      <c r="E113" t="s">
        <v>186</v>
      </c>
    </row>
    <row r="114" spans="2:5" x14ac:dyDescent="0.25">
      <c r="B114" s="19">
        <v>1</v>
      </c>
      <c r="C114">
        <v>1</v>
      </c>
      <c r="E114">
        <v>2</v>
      </c>
    </row>
    <row r="115" spans="2:5" x14ac:dyDescent="0.25">
      <c r="B115" s="19">
        <v>2</v>
      </c>
      <c r="C115">
        <v>0</v>
      </c>
      <c r="E115">
        <v>1</v>
      </c>
    </row>
    <row r="116" spans="2:5" x14ac:dyDescent="0.25">
      <c r="B116" s="19">
        <v>3</v>
      </c>
      <c r="C116">
        <v>1</v>
      </c>
      <c r="E116">
        <v>0</v>
      </c>
    </row>
    <row r="117" spans="2:5" x14ac:dyDescent="0.25">
      <c r="B117" s="19">
        <v>4</v>
      </c>
      <c r="C117">
        <v>0</v>
      </c>
      <c r="E117">
        <v>0</v>
      </c>
    </row>
    <row r="118" spans="2:5" x14ac:dyDescent="0.25">
      <c r="B118" s="19">
        <v>5</v>
      </c>
      <c r="C118">
        <v>0</v>
      </c>
      <c r="E118">
        <v>1</v>
      </c>
    </row>
    <row r="119" spans="2:5" x14ac:dyDescent="0.25">
      <c r="B119" s="19">
        <v>6</v>
      </c>
      <c r="C119">
        <v>0</v>
      </c>
      <c r="E119">
        <v>1</v>
      </c>
    </row>
    <row r="120" spans="2:5" x14ac:dyDescent="0.25">
      <c r="B120" s="19">
        <v>7</v>
      </c>
      <c r="C120">
        <v>1</v>
      </c>
      <c r="E120">
        <v>2</v>
      </c>
    </row>
  </sheetData>
  <autoFilter ref="A1:J110">
    <sortState ref="A49:J63">
      <sortCondition ref="A1:A110"/>
    </sortState>
  </autoFilter>
  <sortState ref="A2:J110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workbookViewId="0">
      <pane ySplit="1" topLeftCell="A2" activePane="bottomLeft" state="frozen"/>
      <selection pane="bottomLeft" activeCell="C6" sqref="C6"/>
    </sheetView>
  </sheetViews>
  <sheetFormatPr baseColWidth="10" defaultRowHeight="15" x14ac:dyDescent="0.25"/>
  <cols>
    <col min="1" max="1" width="11.42578125" style="21"/>
    <col min="3" max="3" width="18.140625" bestFit="1" customWidth="1"/>
    <col min="8" max="8" width="14.5703125" bestFit="1" customWidth="1"/>
    <col min="10" max="10" width="21.28515625" bestFit="1" customWidth="1"/>
    <col min="12" max="12" width="21.28515625" bestFit="1" customWidth="1"/>
    <col min="14" max="14" width="21.28515625" bestFit="1" customWidth="1"/>
    <col min="16" max="16" width="21.28515625" bestFit="1" customWidth="1"/>
  </cols>
  <sheetData>
    <row r="1" spans="1:16" s="21" customFormat="1" ht="15.75" thickBot="1" x14ac:dyDescent="0.3">
      <c r="B1" s="44" t="s">
        <v>149</v>
      </c>
      <c r="C1" s="44" t="s">
        <v>150</v>
      </c>
      <c r="D1" s="44" t="s">
        <v>151</v>
      </c>
      <c r="E1" s="44" t="s">
        <v>188</v>
      </c>
      <c r="F1" s="44" t="s">
        <v>167</v>
      </c>
      <c r="G1" s="44" t="s">
        <v>168</v>
      </c>
      <c r="H1" s="44" t="s">
        <v>169</v>
      </c>
      <c r="I1" s="44" t="s">
        <v>170</v>
      </c>
      <c r="J1" s="44" t="s">
        <v>171</v>
      </c>
      <c r="K1" s="44" t="s">
        <v>172</v>
      </c>
      <c r="L1" s="44" t="s">
        <v>173</v>
      </c>
      <c r="M1" s="44" t="s">
        <v>174</v>
      </c>
      <c r="N1" s="44" t="s">
        <v>175</v>
      </c>
      <c r="O1" s="44" t="s">
        <v>176</v>
      </c>
      <c r="P1" s="44" t="s">
        <v>177</v>
      </c>
    </row>
    <row r="2" spans="1:16" x14ac:dyDescent="0.25">
      <c r="A2" s="42" t="s">
        <v>189</v>
      </c>
      <c r="B2" s="15">
        <v>64</v>
      </c>
      <c r="C2" s="15" t="s">
        <v>152</v>
      </c>
      <c r="D2" s="23">
        <v>15903934</v>
      </c>
      <c r="E2" s="15">
        <v>1</v>
      </c>
      <c r="F2" s="15" t="s">
        <v>181</v>
      </c>
      <c r="G2" s="15">
        <v>57</v>
      </c>
      <c r="H2" s="15" t="s">
        <v>182</v>
      </c>
      <c r="I2" s="15">
        <v>1</v>
      </c>
      <c r="J2" s="15" t="s">
        <v>180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</row>
    <row r="3" spans="1:16" x14ac:dyDescent="0.25">
      <c r="A3" s="42"/>
      <c r="B3" s="15">
        <v>70</v>
      </c>
      <c r="C3" s="15" t="s">
        <v>153</v>
      </c>
      <c r="D3" s="23">
        <v>48247276</v>
      </c>
      <c r="E3" s="15">
        <v>1</v>
      </c>
      <c r="F3" s="15" t="s">
        <v>181</v>
      </c>
      <c r="G3" s="15">
        <v>35</v>
      </c>
      <c r="H3" s="15" t="s">
        <v>179</v>
      </c>
      <c r="I3" s="15">
        <v>0</v>
      </c>
      <c r="J3" s="15">
        <v>0</v>
      </c>
      <c r="K3" s="15">
        <v>0</v>
      </c>
      <c r="L3" s="15">
        <v>0</v>
      </c>
      <c r="M3" s="15">
        <v>1</v>
      </c>
      <c r="N3" s="15" t="s">
        <v>183</v>
      </c>
      <c r="O3" s="15">
        <v>0</v>
      </c>
      <c r="P3" s="15">
        <v>0</v>
      </c>
    </row>
    <row r="4" spans="1:16" x14ac:dyDescent="0.25">
      <c r="A4" s="42"/>
      <c r="B4" s="15">
        <v>71</v>
      </c>
      <c r="C4" s="15" t="s">
        <v>154</v>
      </c>
      <c r="D4" s="23">
        <v>48720771</v>
      </c>
      <c r="E4" s="15">
        <v>1</v>
      </c>
      <c r="F4" s="15" t="s">
        <v>178</v>
      </c>
      <c r="G4" s="15">
        <v>30</v>
      </c>
      <c r="H4" s="15" t="s">
        <v>182</v>
      </c>
      <c r="I4" s="15">
        <v>1</v>
      </c>
      <c r="J4" s="15" t="s">
        <v>184</v>
      </c>
      <c r="K4" s="15">
        <v>0</v>
      </c>
      <c r="L4" s="15">
        <v>0</v>
      </c>
      <c r="M4" s="15">
        <v>1</v>
      </c>
      <c r="N4" s="15" t="s">
        <v>184</v>
      </c>
      <c r="O4" s="15">
        <v>1</v>
      </c>
      <c r="P4" s="15" t="s">
        <v>180</v>
      </c>
    </row>
    <row r="5" spans="1:16" x14ac:dyDescent="0.25">
      <c r="A5" s="42"/>
      <c r="B5" s="15">
        <v>72</v>
      </c>
      <c r="C5" s="15" t="s">
        <v>155</v>
      </c>
      <c r="D5" s="23">
        <v>17057252</v>
      </c>
      <c r="E5" s="15">
        <v>1</v>
      </c>
      <c r="F5" s="15" t="s">
        <v>178</v>
      </c>
      <c r="G5" s="15">
        <v>54</v>
      </c>
      <c r="H5" s="15" t="s">
        <v>182</v>
      </c>
      <c r="I5" s="15">
        <v>1</v>
      </c>
      <c r="J5" s="15" t="s">
        <v>183</v>
      </c>
      <c r="K5" s="15">
        <v>1</v>
      </c>
      <c r="L5" s="15" t="s">
        <v>183</v>
      </c>
      <c r="M5" s="15">
        <v>0</v>
      </c>
      <c r="N5" s="15">
        <v>0</v>
      </c>
      <c r="O5" s="15">
        <v>0</v>
      </c>
      <c r="P5" s="15">
        <v>0</v>
      </c>
    </row>
    <row r="6" spans="1:16" x14ac:dyDescent="0.25">
      <c r="A6" s="42"/>
      <c r="B6" s="15">
        <v>73</v>
      </c>
      <c r="C6" s="15" t="s">
        <v>156</v>
      </c>
      <c r="D6" s="23">
        <v>41790292</v>
      </c>
      <c r="E6" s="15">
        <v>1</v>
      </c>
      <c r="F6" s="15" t="s">
        <v>181</v>
      </c>
      <c r="G6" s="15">
        <v>30</v>
      </c>
      <c r="H6" s="15" t="s">
        <v>182</v>
      </c>
      <c r="I6" s="15">
        <v>1</v>
      </c>
      <c r="J6" s="15" t="s">
        <v>180</v>
      </c>
      <c r="K6" s="15">
        <v>0</v>
      </c>
      <c r="L6" s="15">
        <v>0</v>
      </c>
      <c r="M6" s="15">
        <v>1</v>
      </c>
      <c r="N6" s="15" t="s">
        <v>184</v>
      </c>
      <c r="O6" s="15">
        <v>1</v>
      </c>
      <c r="P6" s="15" t="s">
        <v>184</v>
      </c>
    </row>
    <row r="7" spans="1:16" x14ac:dyDescent="0.25">
      <c r="A7" s="42"/>
      <c r="B7" s="15">
        <v>74</v>
      </c>
      <c r="C7" s="15" t="s">
        <v>157</v>
      </c>
      <c r="D7" s="23">
        <v>36004404</v>
      </c>
      <c r="E7" s="15">
        <v>1</v>
      </c>
      <c r="F7" s="15" t="s">
        <v>178</v>
      </c>
      <c r="G7" s="15">
        <v>39</v>
      </c>
      <c r="H7" s="15" t="s">
        <v>182</v>
      </c>
      <c r="I7" s="15">
        <v>1</v>
      </c>
      <c r="J7" s="15" t="s">
        <v>180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</row>
    <row r="8" spans="1:16" x14ac:dyDescent="0.25">
      <c r="A8" s="42"/>
      <c r="B8" s="15">
        <v>76</v>
      </c>
      <c r="C8" s="15" t="s">
        <v>158</v>
      </c>
      <c r="D8" s="23">
        <v>35808897</v>
      </c>
      <c r="E8" s="15">
        <v>1</v>
      </c>
      <c r="F8" s="15" t="s">
        <v>181</v>
      </c>
      <c r="G8" s="15">
        <v>36</v>
      </c>
      <c r="H8" s="15" t="s">
        <v>182</v>
      </c>
      <c r="I8" s="15">
        <v>1</v>
      </c>
      <c r="J8" s="15" t="s">
        <v>184</v>
      </c>
      <c r="K8" s="15">
        <v>1</v>
      </c>
      <c r="L8" s="15" t="s">
        <v>183</v>
      </c>
      <c r="M8" s="15">
        <v>1</v>
      </c>
      <c r="N8" s="15" t="s">
        <v>184</v>
      </c>
      <c r="O8" s="15">
        <v>1</v>
      </c>
      <c r="P8" s="15" t="s">
        <v>183</v>
      </c>
    </row>
    <row r="9" spans="1:16" x14ac:dyDescent="0.25">
      <c r="A9" s="42"/>
      <c r="B9" s="15">
        <v>77</v>
      </c>
      <c r="C9" s="15" t="s">
        <v>159</v>
      </c>
      <c r="D9" s="23">
        <v>44124969</v>
      </c>
      <c r="E9" s="15">
        <v>1</v>
      </c>
      <c r="F9" s="15" t="s">
        <v>181</v>
      </c>
      <c r="G9" s="15">
        <v>28</v>
      </c>
      <c r="H9" s="15" t="s">
        <v>182</v>
      </c>
      <c r="I9" s="15">
        <v>1</v>
      </c>
      <c r="J9" s="15" t="s">
        <v>180</v>
      </c>
      <c r="K9" s="15">
        <v>0</v>
      </c>
      <c r="L9" s="15">
        <v>0</v>
      </c>
      <c r="M9" s="15">
        <v>1</v>
      </c>
      <c r="N9" s="15" t="s">
        <v>184</v>
      </c>
      <c r="O9" s="15">
        <v>1</v>
      </c>
      <c r="P9" s="15" t="s">
        <v>183</v>
      </c>
    </row>
    <row r="10" spans="1:16" x14ac:dyDescent="0.25">
      <c r="A10" s="42"/>
      <c r="B10" s="15">
        <v>78</v>
      </c>
      <c r="C10" s="15" t="s">
        <v>160</v>
      </c>
      <c r="D10" s="23">
        <v>62633053</v>
      </c>
      <c r="E10" s="15">
        <v>1</v>
      </c>
      <c r="F10" s="15" t="s">
        <v>178</v>
      </c>
      <c r="G10" s="15">
        <v>34</v>
      </c>
      <c r="H10" s="15" t="s">
        <v>182</v>
      </c>
      <c r="I10" s="15">
        <v>1</v>
      </c>
      <c r="J10" s="15" t="s">
        <v>183</v>
      </c>
      <c r="K10" s="15">
        <v>0</v>
      </c>
      <c r="L10" s="15">
        <v>0</v>
      </c>
      <c r="M10" s="15">
        <v>1</v>
      </c>
      <c r="N10" s="15" t="s">
        <v>184</v>
      </c>
      <c r="O10" s="15">
        <v>1</v>
      </c>
      <c r="P10" s="15" t="s">
        <v>183</v>
      </c>
    </row>
    <row r="11" spans="1:16" x14ac:dyDescent="0.25">
      <c r="A11" s="42"/>
      <c r="B11" s="15">
        <v>79</v>
      </c>
      <c r="C11" s="15" t="s">
        <v>160</v>
      </c>
      <c r="D11" s="23">
        <v>44238863</v>
      </c>
      <c r="E11" s="15">
        <v>1</v>
      </c>
      <c r="F11" s="15" t="s">
        <v>181</v>
      </c>
      <c r="G11" s="15">
        <v>26</v>
      </c>
      <c r="H11" s="15" t="s">
        <v>182</v>
      </c>
      <c r="I11" s="15">
        <v>1</v>
      </c>
      <c r="J11" s="15" t="s">
        <v>180</v>
      </c>
      <c r="K11" s="15">
        <v>1</v>
      </c>
      <c r="L11" s="15" t="s">
        <v>183</v>
      </c>
      <c r="M11" s="15">
        <v>1</v>
      </c>
      <c r="N11" s="15" t="s">
        <v>180</v>
      </c>
      <c r="O11" s="15">
        <v>1</v>
      </c>
      <c r="P11" s="15" t="s">
        <v>183</v>
      </c>
    </row>
    <row r="12" spans="1:16" x14ac:dyDescent="0.25">
      <c r="A12" s="42"/>
      <c r="B12" s="15">
        <v>80</v>
      </c>
      <c r="C12" s="15" t="s">
        <v>161</v>
      </c>
      <c r="D12" s="23">
        <v>39326805</v>
      </c>
      <c r="E12" s="15">
        <v>1</v>
      </c>
      <c r="F12" s="15" t="s">
        <v>178</v>
      </c>
      <c r="G12" s="15">
        <v>42</v>
      </c>
      <c r="H12" s="15" t="s">
        <v>182</v>
      </c>
      <c r="I12" s="15">
        <v>1</v>
      </c>
      <c r="J12" s="15" t="s">
        <v>183</v>
      </c>
      <c r="K12" s="15">
        <v>1</v>
      </c>
      <c r="L12" s="15" t="s">
        <v>183</v>
      </c>
      <c r="M12" s="15">
        <v>1</v>
      </c>
      <c r="N12" s="15" t="s">
        <v>184</v>
      </c>
      <c r="O12" s="15">
        <v>1</v>
      </c>
      <c r="P12" s="15" t="s">
        <v>183</v>
      </c>
    </row>
    <row r="13" spans="1:16" x14ac:dyDescent="0.25">
      <c r="A13" s="42"/>
      <c r="B13" s="15">
        <v>81</v>
      </c>
      <c r="C13" s="15" t="s">
        <v>162</v>
      </c>
      <c r="D13" s="23">
        <v>40677025</v>
      </c>
      <c r="E13" s="15">
        <v>1</v>
      </c>
      <c r="F13" s="15" t="s">
        <v>178</v>
      </c>
      <c r="G13" s="15">
        <v>30</v>
      </c>
      <c r="H13" s="15" t="s">
        <v>182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 t="s">
        <v>180</v>
      </c>
    </row>
    <row r="14" spans="1:16" x14ac:dyDescent="0.25">
      <c r="A14" s="42"/>
      <c r="B14" s="15">
        <v>82</v>
      </c>
      <c r="C14" s="15" t="s">
        <v>163</v>
      </c>
      <c r="D14" s="23">
        <v>52871439</v>
      </c>
      <c r="E14" s="15">
        <v>1</v>
      </c>
      <c r="F14" s="15" t="s">
        <v>178</v>
      </c>
      <c r="G14" s="15">
        <v>15</v>
      </c>
      <c r="H14" s="15" t="s">
        <v>179</v>
      </c>
      <c r="I14" s="15">
        <v>1</v>
      </c>
      <c r="J14" s="15" t="s">
        <v>184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 t="s">
        <v>180</v>
      </c>
    </row>
    <row r="15" spans="1:16" x14ac:dyDescent="0.25">
      <c r="A15" s="42"/>
      <c r="B15" s="15">
        <v>83</v>
      </c>
      <c r="C15" s="15" t="s">
        <v>164</v>
      </c>
      <c r="D15" s="23">
        <v>42178510</v>
      </c>
      <c r="E15" s="15">
        <v>1</v>
      </c>
      <c r="F15" s="15" t="s">
        <v>178</v>
      </c>
      <c r="G15" s="15">
        <v>30</v>
      </c>
      <c r="H15" s="15" t="s">
        <v>182</v>
      </c>
      <c r="I15" s="15">
        <v>1</v>
      </c>
      <c r="J15" s="15" t="s">
        <v>183</v>
      </c>
      <c r="K15" s="15">
        <v>0</v>
      </c>
      <c r="L15" s="15">
        <v>0</v>
      </c>
      <c r="M15" s="15">
        <v>1</v>
      </c>
      <c r="N15" s="15" t="s">
        <v>180</v>
      </c>
      <c r="O15" s="15">
        <v>1</v>
      </c>
      <c r="P15" s="15" t="s">
        <v>180</v>
      </c>
    </row>
    <row r="16" spans="1:16" x14ac:dyDescent="0.25">
      <c r="A16" s="42"/>
      <c r="B16" s="15">
        <v>86</v>
      </c>
      <c r="C16" s="15" t="s">
        <v>166</v>
      </c>
      <c r="D16" s="23">
        <v>44747179</v>
      </c>
      <c r="E16" s="15">
        <v>1</v>
      </c>
      <c r="F16" s="15" t="s">
        <v>178</v>
      </c>
      <c r="G16" s="15">
        <v>31</v>
      </c>
      <c r="H16" s="15" t="s">
        <v>179</v>
      </c>
      <c r="I16" s="15">
        <v>1</v>
      </c>
      <c r="J16" s="15" t="s">
        <v>184</v>
      </c>
      <c r="K16" s="15">
        <v>0</v>
      </c>
      <c r="L16" s="15">
        <v>0</v>
      </c>
      <c r="M16" s="15">
        <v>1</v>
      </c>
      <c r="N16" s="15" t="s">
        <v>183</v>
      </c>
      <c r="O16" s="15">
        <v>1</v>
      </c>
      <c r="P16" s="15" t="s">
        <v>183</v>
      </c>
    </row>
    <row r="17" spans="1:16" x14ac:dyDescent="0.25">
      <c r="D17" s="23"/>
      <c r="F17">
        <f xml:space="preserve"> COUNTIF(F2:F16,"F")</f>
        <v>6</v>
      </c>
      <c r="G17">
        <f xml:space="preserve"> MIN(G2:G16)</f>
        <v>15</v>
      </c>
      <c r="H17">
        <f xml:space="preserve"> COUNTIF(H2:H16,"Primaria")</f>
        <v>0</v>
      </c>
      <c r="J17">
        <f xml:space="preserve"> COUNTIF(J2:J16,"less than 1 hour")</f>
        <v>4</v>
      </c>
      <c r="L17" s="20">
        <f xml:space="preserve"> COUNTIF(L2:L16,"less than 1 hour")</f>
        <v>4</v>
      </c>
      <c r="N17" s="20">
        <f xml:space="preserve"> COUNTIF(N2:N16,"less than 1 hour")</f>
        <v>2</v>
      </c>
      <c r="P17" s="20">
        <f xml:space="preserve"> COUNTIF(P2:P16,"less than 1 hour")</f>
        <v>6</v>
      </c>
    </row>
    <row r="18" spans="1:16" x14ac:dyDescent="0.25">
      <c r="D18" s="23"/>
      <c r="F18">
        <f xml:space="preserve"> COUNTIF(F2:F16,"M")</f>
        <v>9</v>
      </c>
      <c r="G18">
        <f xml:space="preserve"> MAX(G2:G16)</f>
        <v>57</v>
      </c>
      <c r="H18" s="15">
        <f xml:space="preserve"> COUNTIF(H2:H16,"Secundaria")</f>
        <v>3</v>
      </c>
      <c r="J18" s="20">
        <f xml:space="preserve"> COUNTIF(J2:J16,"between 1 and 2 hours")</f>
        <v>4</v>
      </c>
      <c r="L18" s="20">
        <f xml:space="preserve"> COUNTIF(L2:L16,"between 1 and 2 hours")</f>
        <v>0</v>
      </c>
      <c r="N18" s="20">
        <f xml:space="preserve"> COUNTIF(N2:N16,"between 1 and 2 hours")</f>
        <v>6</v>
      </c>
      <c r="P18" s="20">
        <f xml:space="preserve"> COUNTIF(P2:P16,"between 1 and 2 hours")</f>
        <v>1</v>
      </c>
    </row>
    <row r="19" spans="1:16" x14ac:dyDescent="0.25">
      <c r="D19" s="23"/>
      <c r="G19">
        <f xml:space="preserve"> AVERAGE(G2:G16)</f>
        <v>34.466666666666669</v>
      </c>
      <c r="H19" s="15">
        <f xml:space="preserve"> COUNTIF(H2:H16,"Terciaria")</f>
        <v>12</v>
      </c>
      <c r="J19" s="20">
        <f xml:space="preserve"> COUNTIF(J2:J16,"more than 2 hours")</f>
        <v>5</v>
      </c>
      <c r="L19" s="20">
        <f xml:space="preserve"> COUNTIF(L2:L16,"more than 2 hours")</f>
        <v>0</v>
      </c>
      <c r="N19" s="20">
        <f xml:space="preserve"> COUNTIF(N2:N16,"more than 2 hours")</f>
        <v>2</v>
      </c>
      <c r="P19" s="20">
        <f xml:space="preserve"> COUNTIF(P2:P16,"more than 2 hours")</f>
        <v>4</v>
      </c>
    </row>
    <row r="20" spans="1:16" x14ac:dyDescent="0.25">
      <c r="D20" s="23"/>
    </row>
    <row r="21" spans="1:16" ht="15" customHeight="1" x14ac:dyDescent="0.25">
      <c r="A21" s="42" t="s">
        <v>190</v>
      </c>
      <c r="B21" s="15">
        <v>64</v>
      </c>
      <c r="C21" s="15" t="s">
        <v>152</v>
      </c>
      <c r="D21" s="23">
        <v>43751785</v>
      </c>
      <c r="E21" s="15">
        <v>2</v>
      </c>
      <c r="F21" s="15" t="s">
        <v>178</v>
      </c>
      <c r="G21" s="15">
        <v>34</v>
      </c>
      <c r="H21" s="15" t="s">
        <v>179</v>
      </c>
      <c r="I21" s="15">
        <v>1</v>
      </c>
      <c r="J21" s="15" t="s">
        <v>183</v>
      </c>
      <c r="K21" s="15">
        <v>0</v>
      </c>
      <c r="L21" s="15">
        <v>0</v>
      </c>
      <c r="M21" s="15">
        <v>1</v>
      </c>
      <c r="N21" s="15" t="s">
        <v>180</v>
      </c>
      <c r="O21" s="15">
        <v>1</v>
      </c>
      <c r="P21" s="15" t="s">
        <v>183</v>
      </c>
    </row>
    <row r="22" spans="1:16" x14ac:dyDescent="0.25">
      <c r="A22" s="42"/>
      <c r="B22" s="15">
        <v>70</v>
      </c>
      <c r="C22" s="15" t="s">
        <v>153</v>
      </c>
      <c r="D22" s="23">
        <v>35322548</v>
      </c>
      <c r="E22" s="15">
        <v>2</v>
      </c>
      <c r="F22" s="15" t="s">
        <v>178</v>
      </c>
      <c r="G22" s="15">
        <v>40</v>
      </c>
      <c r="H22" s="15" t="s">
        <v>182</v>
      </c>
      <c r="I22" s="15">
        <v>1</v>
      </c>
      <c r="J22" s="15" t="s">
        <v>183</v>
      </c>
      <c r="K22" s="15">
        <v>1</v>
      </c>
      <c r="L22" s="15" t="s">
        <v>183</v>
      </c>
      <c r="M22" s="15">
        <v>1</v>
      </c>
      <c r="N22" s="15" t="s">
        <v>180</v>
      </c>
      <c r="O22" s="15">
        <v>1</v>
      </c>
      <c r="P22" s="15" t="s">
        <v>180</v>
      </c>
    </row>
    <row r="23" spans="1:16" x14ac:dyDescent="0.25">
      <c r="A23" s="42"/>
      <c r="B23" s="15">
        <v>71</v>
      </c>
      <c r="C23" s="15" t="s">
        <v>154</v>
      </c>
      <c r="D23" s="23">
        <v>43261136</v>
      </c>
      <c r="E23" s="15">
        <v>2</v>
      </c>
      <c r="F23" s="15" t="s">
        <v>181</v>
      </c>
      <c r="G23" s="15">
        <v>32</v>
      </c>
      <c r="H23" s="15" t="s">
        <v>182</v>
      </c>
      <c r="I23" s="15">
        <v>1</v>
      </c>
      <c r="J23" s="15" t="s">
        <v>180</v>
      </c>
      <c r="K23" s="15">
        <v>0</v>
      </c>
      <c r="L23" s="15">
        <v>0</v>
      </c>
      <c r="M23" s="15">
        <v>1</v>
      </c>
      <c r="N23" s="15" t="s">
        <v>184</v>
      </c>
      <c r="O23" s="15">
        <v>1</v>
      </c>
      <c r="P23" s="15" t="s">
        <v>183</v>
      </c>
    </row>
    <row r="24" spans="1:16" x14ac:dyDescent="0.25">
      <c r="A24" s="42"/>
      <c r="B24" s="15">
        <v>72</v>
      </c>
      <c r="C24" s="15" t="s">
        <v>155</v>
      </c>
      <c r="D24" s="23">
        <v>16335372</v>
      </c>
      <c r="E24" s="15">
        <v>2</v>
      </c>
      <c r="F24" s="15" t="s">
        <v>178</v>
      </c>
      <c r="G24" s="15">
        <v>50</v>
      </c>
      <c r="H24" s="15" t="s">
        <v>182</v>
      </c>
      <c r="I24" s="15">
        <v>0</v>
      </c>
      <c r="J24" s="15">
        <v>0</v>
      </c>
      <c r="K24" s="15">
        <v>1</v>
      </c>
      <c r="L24" s="15" t="s">
        <v>184</v>
      </c>
      <c r="M24" s="15">
        <v>1</v>
      </c>
      <c r="N24" s="15" t="s">
        <v>184</v>
      </c>
      <c r="O24" s="15">
        <v>0</v>
      </c>
      <c r="P24" s="15">
        <v>0</v>
      </c>
    </row>
    <row r="25" spans="1:16" x14ac:dyDescent="0.25">
      <c r="A25" s="42"/>
      <c r="B25" s="15">
        <v>73</v>
      </c>
      <c r="C25" s="15" t="s">
        <v>156</v>
      </c>
      <c r="D25" s="23">
        <v>47491070</v>
      </c>
      <c r="E25" s="15">
        <v>2</v>
      </c>
      <c r="F25" s="15" t="s">
        <v>181</v>
      </c>
      <c r="G25" s="15">
        <v>27</v>
      </c>
      <c r="H25" s="15" t="s">
        <v>182</v>
      </c>
      <c r="I25" s="15">
        <v>1</v>
      </c>
      <c r="J25" s="15" t="s">
        <v>184</v>
      </c>
      <c r="K25" s="15">
        <v>1</v>
      </c>
      <c r="L25" s="15" t="s">
        <v>183</v>
      </c>
      <c r="M25" s="15">
        <v>1</v>
      </c>
      <c r="N25" s="15" t="s">
        <v>180</v>
      </c>
      <c r="O25" s="15">
        <v>1</v>
      </c>
      <c r="P25" s="15" t="s">
        <v>180</v>
      </c>
    </row>
    <row r="26" spans="1:16" x14ac:dyDescent="0.25">
      <c r="A26" s="42"/>
      <c r="B26" s="15">
        <v>74</v>
      </c>
      <c r="C26" s="15" t="s">
        <v>157</v>
      </c>
      <c r="D26" s="23">
        <v>41444178</v>
      </c>
      <c r="E26" s="15">
        <v>2</v>
      </c>
      <c r="F26" s="15" t="s">
        <v>178</v>
      </c>
      <c r="G26" s="15">
        <v>37</v>
      </c>
      <c r="H26" s="15" t="s">
        <v>182</v>
      </c>
      <c r="I26" s="15">
        <v>1</v>
      </c>
      <c r="J26" s="15" t="s">
        <v>180</v>
      </c>
      <c r="K26" s="15">
        <v>0</v>
      </c>
      <c r="L26" s="15">
        <v>0</v>
      </c>
      <c r="M26" s="15">
        <v>1</v>
      </c>
      <c r="N26" s="15" t="s">
        <v>180</v>
      </c>
      <c r="O26" s="15">
        <v>0</v>
      </c>
      <c r="P26" s="15">
        <v>0</v>
      </c>
    </row>
    <row r="27" spans="1:16" x14ac:dyDescent="0.25">
      <c r="A27" s="42"/>
      <c r="B27" s="15">
        <v>76</v>
      </c>
      <c r="C27" s="15" t="s">
        <v>158</v>
      </c>
      <c r="D27" s="23">
        <v>32313671</v>
      </c>
      <c r="E27" s="15">
        <v>2</v>
      </c>
      <c r="F27" s="15" t="s">
        <v>181</v>
      </c>
      <c r="G27" s="15">
        <v>49</v>
      </c>
      <c r="H27" s="15" t="s">
        <v>179</v>
      </c>
      <c r="I27" s="15">
        <v>1</v>
      </c>
      <c r="J27" s="15" t="s">
        <v>180</v>
      </c>
      <c r="K27" s="15">
        <v>0</v>
      </c>
      <c r="L27" s="15">
        <v>0</v>
      </c>
      <c r="M27" s="15">
        <v>1</v>
      </c>
      <c r="N27" s="15" t="s">
        <v>180</v>
      </c>
      <c r="O27" s="15">
        <v>1</v>
      </c>
      <c r="P27" s="15" t="s">
        <v>180</v>
      </c>
    </row>
    <row r="28" spans="1:16" x14ac:dyDescent="0.25">
      <c r="A28" s="42"/>
      <c r="B28" s="15">
        <v>77</v>
      </c>
      <c r="C28" s="15" t="s">
        <v>159</v>
      </c>
      <c r="D28" s="23">
        <v>49881657</v>
      </c>
      <c r="E28" s="15">
        <v>2</v>
      </c>
      <c r="F28" s="15" t="s">
        <v>178</v>
      </c>
      <c r="G28" s="15">
        <v>30</v>
      </c>
      <c r="H28" s="15" t="s">
        <v>179</v>
      </c>
      <c r="I28" s="15">
        <v>1</v>
      </c>
      <c r="J28" s="15" t="s">
        <v>183</v>
      </c>
      <c r="K28" s="15">
        <v>0</v>
      </c>
      <c r="L28" s="15">
        <v>0</v>
      </c>
      <c r="M28" s="15">
        <v>1</v>
      </c>
      <c r="N28" s="15" t="s">
        <v>180</v>
      </c>
      <c r="O28" s="15">
        <v>1</v>
      </c>
      <c r="P28" s="15" t="s">
        <v>183</v>
      </c>
    </row>
    <row r="29" spans="1:16" x14ac:dyDescent="0.25">
      <c r="A29" s="42"/>
      <c r="B29" s="15">
        <v>78</v>
      </c>
      <c r="C29" s="15" t="s">
        <v>160</v>
      </c>
      <c r="D29" s="23">
        <v>51918173</v>
      </c>
      <c r="E29" s="15">
        <v>2</v>
      </c>
      <c r="F29" s="15" t="s">
        <v>178</v>
      </c>
      <c r="G29" s="15">
        <v>17</v>
      </c>
      <c r="H29" s="15" t="s">
        <v>179</v>
      </c>
      <c r="I29" s="15">
        <v>1</v>
      </c>
      <c r="J29" s="15" t="s">
        <v>180</v>
      </c>
      <c r="K29" s="15">
        <v>0</v>
      </c>
      <c r="L29" s="15">
        <v>0</v>
      </c>
      <c r="M29" s="15">
        <v>1</v>
      </c>
      <c r="N29" s="15" t="s">
        <v>184</v>
      </c>
      <c r="O29" s="15">
        <v>0</v>
      </c>
      <c r="P29" s="15">
        <v>0</v>
      </c>
    </row>
    <row r="30" spans="1:16" x14ac:dyDescent="0.25">
      <c r="A30" s="42"/>
      <c r="B30" s="15">
        <v>79</v>
      </c>
      <c r="C30" s="15" t="s">
        <v>160</v>
      </c>
      <c r="D30" s="23">
        <v>10557750</v>
      </c>
      <c r="E30" s="15">
        <v>2</v>
      </c>
      <c r="F30" s="15" t="s">
        <v>181</v>
      </c>
      <c r="G30" s="15">
        <v>69</v>
      </c>
      <c r="H30" s="15" t="s">
        <v>182</v>
      </c>
      <c r="I30" s="15">
        <v>1</v>
      </c>
      <c r="J30" s="15" t="s">
        <v>183</v>
      </c>
      <c r="K30" s="15">
        <v>0</v>
      </c>
      <c r="L30" s="15">
        <v>0</v>
      </c>
      <c r="M30" s="15">
        <v>1</v>
      </c>
      <c r="N30" s="15" t="s">
        <v>180</v>
      </c>
      <c r="O30" s="15">
        <v>1</v>
      </c>
      <c r="P30" s="15" t="s">
        <v>183</v>
      </c>
    </row>
    <row r="31" spans="1:16" x14ac:dyDescent="0.25">
      <c r="A31" s="42"/>
      <c r="B31" s="15">
        <v>80</v>
      </c>
      <c r="C31" s="15" t="s">
        <v>161</v>
      </c>
      <c r="D31" s="23">
        <v>46034097</v>
      </c>
      <c r="E31" s="15">
        <v>2</v>
      </c>
      <c r="F31" s="15" t="s">
        <v>178</v>
      </c>
      <c r="G31" s="15">
        <v>34</v>
      </c>
      <c r="H31" s="15" t="s">
        <v>179</v>
      </c>
      <c r="I31" s="15">
        <v>0</v>
      </c>
      <c r="J31" s="15">
        <v>0</v>
      </c>
      <c r="K31" s="15">
        <v>0</v>
      </c>
      <c r="L31" s="15">
        <v>0</v>
      </c>
      <c r="M31" s="15">
        <v>1</v>
      </c>
      <c r="N31" s="15" t="s">
        <v>180</v>
      </c>
      <c r="O31" s="15">
        <v>0</v>
      </c>
      <c r="P31" s="15">
        <v>0</v>
      </c>
    </row>
    <row r="32" spans="1:16" x14ac:dyDescent="0.25">
      <c r="A32" s="42"/>
      <c r="B32" s="15">
        <v>81</v>
      </c>
      <c r="C32" s="15" t="s">
        <v>162</v>
      </c>
      <c r="D32" s="23">
        <v>46772205</v>
      </c>
      <c r="E32" s="15">
        <v>2</v>
      </c>
      <c r="F32" s="15" t="s">
        <v>181</v>
      </c>
      <c r="G32" s="15">
        <v>29</v>
      </c>
      <c r="H32" s="15" t="s">
        <v>182</v>
      </c>
      <c r="I32" s="15">
        <v>1</v>
      </c>
      <c r="J32" s="15" t="s">
        <v>184</v>
      </c>
      <c r="K32" s="15">
        <v>1</v>
      </c>
      <c r="L32" s="15" t="s">
        <v>183</v>
      </c>
      <c r="M32" s="15">
        <v>1</v>
      </c>
      <c r="N32" s="15" t="s">
        <v>184</v>
      </c>
      <c r="O32" s="15">
        <v>1</v>
      </c>
      <c r="P32" s="15" t="s">
        <v>183</v>
      </c>
    </row>
    <row r="33" spans="1:16" x14ac:dyDescent="0.25">
      <c r="A33" s="42"/>
      <c r="B33" s="15">
        <v>82</v>
      </c>
      <c r="C33" s="15" t="s">
        <v>163</v>
      </c>
      <c r="D33" s="23">
        <v>19898563</v>
      </c>
      <c r="E33" s="15">
        <v>2</v>
      </c>
      <c r="F33" s="15" t="s">
        <v>178</v>
      </c>
      <c r="G33" s="15">
        <v>49</v>
      </c>
      <c r="H33" s="15" t="s">
        <v>179</v>
      </c>
      <c r="I33" s="15">
        <v>0</v>
      </c>
      <c r="J33" s="15">
        <v>0</v>
      </c>
      <c r="K33" s="15">
        <v>0</v>
      </c>
      <c r="L33" s="15">
        <v>0</v>
      </c>
      <c r="M33" s="15">
        <v>1</v>
      </c>
      <c r="N33" s="15" t="s">
        <v>184</v>
      </c>
      <c r="O33" s="15">
        <v>0</v>
      </c>
      <c r="P33" s="15">
        <v>0</v>
      </c>
    </row>
    <row r="34" spans="1:16" x14ac:dyDescent="0.25">
      <c r="A34" s="42"/>
      <c r="B34" s="15">
        <v>83</v>
      </c>
      <c r="C34" s="15" t="s">
        <v>164</v>
      </c>
      <c r="D34" s="23">
        <v>47195365</v>
      </c>
      <c r="E34" s="15">
        <v>2</v>
      </c>
      <c r="F34" s="15" t="s">
        <v>181</v>
      </c>
      <c r="G34" s="15">
        <v>28</v>
      </c>
      <c r="H34" s="15" t="s">
        <v>182</v>
      </c>
      <c r="I34" s="15">
        <v>1</v>
      </c>
      <c r="J34" s="15" t="s">
        <v>184</v>
      </c>
      <c r="K34" s="15">
        <v>0</v>
      </c>
      <c r="L34" s="15">
        <v>0</v>
      </c>
      <c r="M34" s="15">
        <v>1</v>
      </c>
      <c r="N34" s="15" t="s">
        <v>184</v>
      </c>
      <c r="O34" s="15">
        <v>1</v>
      </c>
      <c r="P34" s="15" t="s">
        <v>183</v>
      </c>
    </row>
    <row r="35" spans="1:16" x14ac:dyDescent="0.25">
      <c r="A35" s="42"/>
      <c r="B35" s="15">
        <v>85</v>
      </c>
      <c r="C35" s="15" t="s">
        <v>165</v>
      </c>
      <c r="D35" s="23">
        <v>12179833</v>
      </c>
      <c r="E35" s="15">
        <v>2</v>
      </c>
      <c r="F35" s="15" t="s">
        <v>178</v>
      </c>
      <c r="G35" s="15">
        <v>70</v>
      </c>
      <c r="H35" s="15" t="s">
        <v>179</v>
      </c>
      <c r="I35" s="15">
        <v>1</v>
      </c>
      <c r="J35" s="15" t="s">
        <v>180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42"/>
      <c r="B36" s="15">
        <v>86</v>
      </c>
      <c r="C36" s="15" t="s">
        <v>166</v>
      </c>
      <c r="D36" s="23">
        <v>44882468</v>
      </c>
      <c r="E36" s="15">
        <v>2</v>
      </c>
      <c r="F36" s="15" t="s">
        <v>181</v>
      </c>
      <c r="G36" s="15">
        <v>32</v>
      </c>
      <c r="H36" s="15" t="s">
        <v>179</v>
      </c>
      <c r="I36" s="15">
        <v>1</v>
      </c>
      <c r="J36" s="15" t="s">
        <v>184</v>
      </c>
      <c r="K36" s="15">
        <v>0</v>
      </c>
      <c r="L36" s="15">
        <v>0</v>
      </c>
      <c r="M36" s="15">
        <v>1</v>
      </c>
      <c r="N36" s="15" t="s">
        <v>183</v>
      </c>
      <c r="O36" s="15">
        <v>0</v>
      </c>
      <c r="P36" s="15">
        <v>0</v>
      </c>
    </row>
    <row r="37" spans="1:16" x14ac:dyDescent="0.25">
      <c r="D37" s="23"/>
      <c r="F37" s="15">
        <f xml:space="preserve"> COUNTIF(F21:F36,"F")</f>
        <v>7</v>
      </c>
      <c r="G37" s="15">
        <f xml:space="preserve"> MIN(G21:G36)</f>
        <v>17</v>
      </c>
      <c r="H37" s="15">
        <f xml:space="preserve"> COUNTIF(H21:H36,"Primaria")</f>
        <v>0</v>
      </c>
      <c r="J37" s="20">
        <f xml:space="preserve"> COUNTIF(J21:J36,"less than 1 hour")</f>
        <v>4</v>
      </c>
      <c r="K37" s="20"/>
      <c r="L37" s="20">
        <f xml:space="preserve"> COUNTIF(L21:L36,"less than 1 hour")</f>
        <v>3</v>
      </c>
      <c r="M37" s="20"/>
      <c r="N37" s="20">
        <f xml:space="preserve"> COUNTIF(N21:N36,"less than 1 hour")</f>
        <v>1</v>
      </c>
      <c r="O37" s="20"/>
      <c r="P37" s="20">
        <f xml:space="preserve"> COUNTIF(P21:P36,"less than 1 hour")</f>
        <v>6</v>
      </c>
    </row>
    <row r="38" spans="1:16" x14ac:dyDescent="0.25">
      <c r="D38" s="23"/>
      <c r="F38" s="15">
        <f xml:space="preserve"> COUNTIF(F21:F36,"M")</f>
        <v>9</v>
      </c>
      <c r="G38" s="15">
        <f xml:space="preserve"> MAX(G21:G36)</f>
        <v>70</v>
      </c>
      <c r="H38" s="15">
        <f xml:space="preserve"> COUNTIF(H21:H36,"Secundaria")</f>
        <v>8</v>
      </c>
      <c r="J38" s="20">
        <f xml:space="preserve"> COUNTIF(J21:J36,"between 1 and 2 hours")</f>
        <v>4</v>
      </c>
      <c r="K38" s="20"/>
      <c r="L38" s="20">
        <f xml:space="preserve"> COUNTIF(L21:L36,"between 1 and 2 hours")</f>
        <v>1</v>
      </c>
      <c r="M38" s="20"/>
      <c r="N38" s="20">
        <f xml:space="preserve"> COUNTIF(N21:N36,"between 1 and 2 hours")</f>
        <v>6</v>
      </c>
      <c r="O38" s="20"/>
      <c r="P38" s="20">
        <f xml:space="preserve"> COUNTIF(P21:P36,"between 1 and 2 hours")</f>
        <v>0</v>
      </c>
    </row>
    <row r="39" spans="1:16" x14ac:dyDescent="0.25">
      <c r="D39" s="23"/>
      <c r="F39" s="15"/>
      <c r="G39" s="15">
        <f xml:space="preserve"> AVERAGE(G21:G36)</f>
        <v>39.1875</v>
      </c>
      <c r="H39" s="15">
        <f xml:space="preserve"> COUNTIF(H21:H36,"Terciaria")</f>
        <v>8</v>
      </c>
      <c r="J39" s="20">
        <f xml:space="preserve"> COUNTIF(J21:J36,"more than 2 hours")</f>
        <v>5</v>
      </c>
      <c r="K39" s="20"/>
      <c r="L39" s="20">
        <f xml:space="preserve"> COUNTIF(L21:L36,"more than 2 hours")</f>
        <v>0</v>
      </c>
      <c r="M39" s="20"/>
      <c r="N39" s="20">
        <f xml:space="preserve"> COUNTIF(N21:N36,"more than 2 hours")</f>
        <v>8</v>
      </c>
      <c r="O39" s="20"/>
      <c r="P39" s="20">
        <f xml:space="preserve"> COUNTIF(P21:P36,"more than 2 hours")</f>
        <v>3</v>
      </c>
    </row>
    <row r="40" spans="1:16" x14ac:dyDescent="0.25">
      <c r="D40" s="23"/>
    </row>
    <row r="41" spans="1:16" x14ac:dyDescent="0.25">
      <c r="A41" s="42" t="s">
        <v>191</v>
      </c>
      <c r="B41" s="15">
        <v>64</v>
      </c>
      <c r="C41" s="15" t="s">
        <v>152</v>
      </c>
      <c r="D41" s="23">
        <v>12892318</v>
      </c>
      <c r="E41" s="15">
        <v>3</v>
      </c>
      <c r="F41" s="15" t="s">
        <v>178</v>
      </c>
      <c r="G41" s="15">
        <v>65</v>
      </c>
      <c r="H41" s="15" t="s">
        <v>179</v>
      </c>
      <c r="I41" s="15">
        <v>0</v>
      </c>
      <c r="J41" s="15">
        <v>0</v>
      </c>
      <c r="K41" s="15">
        <v>0</v>
      </c>
      <c r="L41" s="15">
        <v>0</v>
      </c>
      <c r="M41" s="15">
        <v>1</v>
      </c>
      <c r="N41" s="15" t="s">
        <v>180</v>
      </c>
      <c r="O41" s="15">
        <v>0</v>
      </c>
      <c r="P41" s="15">
        <v>0</v>
      </c>
    </row>
    <row r="42" spans="1:16" x14ac:dyDescent="0.25">
      <c r="A42" s="42"/>
      <c r="B42" s="15">
        <v>70</v>
      </c>
      <c r="C42" s="15" t="s">
        <v>153</v>
      </c>
      <c r="D42" s="23">
        <v>47140520</v>
      </c>
      <c r="E42" s="15">
        <v>3</v>
      </c>
      <c r="F42" s="15" t="s">
        <v>178</v>
      </c>
      <c r="G42" s="15">
        <v>24</v>
      </c>
      <c r="H42" s="15" t="s">
        <v>182</v>
      </c>
      <c r="I42" s="15">
        <v>1</v>
      </c>
      <c r="J42" s="15" t="s">
        <v>180</v>
      </c>
      <c r="K42" s="15">
        <v>0</v>
      </c>
      <c r="L42" s="15">
        <v>0</v>
      </c>
      <c r="M42" s="15">
        <v>1</v>
      </c>
      <c r="N42" s="15" t="s">
        <v>183</v>
      </c>
      <c r="O42" s="15">
        <v>1</v>
      </c>
      <c r="P42" s="15" t="s">
        <v>180</v>
      </c>
    </row>
    <row r="43" spans="1:16" x14ac:dyDescent="0.25">
      <c r="A43" s="42"/>
      <c r="B43" s="15">
        <v>71</v>
      </c>
      <c r="C43" s="15" t="s">
        <v>154</v>
      </c>
      <c r="D43" s="23">
        <v>47347221</v>
      </c>
      <c r="E43" s="15">
        <v>3</v>
      </c>
      <c r="F43" s="15" t="s">
        <v>178</v>
      </c>
      <c r="G43" s="15">
        <v>31</v>
      </c>
      <c r="H43" s="15" t="s">
        <v>182</v>
      </c>
      <c r="I43" s="15">
        <v>1</v>
      </c>
      <c r="J43" s="15" t="s">
        <v>183</v>
      </c>
      <c r="K43" s="15">
        <v>0</v>
      </c>
      <c r="L43" s="15">
        <v>0</v>
      </c>
      <c r="M43" s="15">
        <v>1</v>
      </c>
      <c r="N43" s="15" t="s">
        <v>184</v>
      </c>
      <c r="O43" s="15">
        <v>0</v>
      </c>
      <c r="P43" s="15">
        <v>0</v>
      </c>
    </row>
    <row r="44" spans="1:16" x14ac:dyDescent="0.25">
      <c r="A44" s="42"/>
      <c r="B44" s="15">
        <v>72</v>
      </c>
      <c r="C44" s="15" t="s">
        <v>155</v>
      </c>
      <c r="D44" s="23">
        <v>27601162</v>
      </c>
      <c r="E44" s="15">
        <v>3</v>
      </c>
      <c r="F44" s="15" t="s">
        <v>178</v>
      </c>
      <c r="G44" s="15">
        <v>54</v>
      </c>
      <c r="H44" s="15" t="s">
        <v>182</v>
      </c>
      <c r="I44" s="15">
        <v>0</v>
      </c>
      <c r="J44" s="15">
        <v>0</v>
      </c>
      <c r="K44" s="15">
        <v>1</v>
      </c>
      <c r="L44" s="15" t="s">
        <v>183</v>
      </c>
      <c r="M44" s="15">
        <v>1</v>
      </c>
      <c r="N44" s="15" t="s">
        <v>184</v>
      </c>
      <c r="O44" s="15">
        <v>1</v>
      </c>
      <c r="P44" s="15" t="s">
        <v>183</v>
      </c>
    </row>
    <row r="45" spans="1:16" x14ac:dyDescent="0.25">
      <c r="A45" s="42"/>
      <c r="B45" s="15">
        <v>73</v>
      </c>
      <c r="C45" s="15" t="s">
        <v>156</v>
      </c>
      <c r="D45" s="23">
        <v>20081866</v>
      </c>
      <c r="E45" s="15">
        <v>3</v>
      </c>
      <c r="F45" s="15" t="s">
        <v>178</v>
      </c>
      <c r="G45" s="15">
        <v>43</v>
      </c>
      <c r="H45" s="15" t="s">
        <v>179</v>
      </c>
      <c r="I45" s="15">
        <v>1</v>
      </c>
      <c r="J45" s="15" t="s">
        <v>180</v>
      </c>
      <c r="K45" s="15">
        <v>0</v>
      </c>
      <c r="L45" s="15">
        <v>0</v>
      </c>
      <c r="M45" s="15">
        <v>1</v>
      </c>
      <c r="N45" s="15" t="s">
        <v>184</v>
      </c>
      <c r="O45" s="15">
        <v>0</v>
      </c>
      <c r="P45" s="15">
        <v>0</v>
      </c>
    </row>
    <row r="46" spans="1:16" x14ac:dyDescent="0.25">
      <c r="A46" s="42"/>
      <c r="B46" s="15">
        <v>74</v>
      </c>
      <c r="C46" s="15" t="s">
        <v>157</v>
      </c>
      <c r="D46" s="23">
        <v>45313161</v>
      </c>
      <c r="E46" s="15">
        <v>3</v>
      </c>
      <c r="F46" s="15" t="s">
        <v>181</v>
      </c>
      <c r="G46" s="15">
        <v>35</v>
      </c>
      <c r="H46" s="15" t="s">
        <v>182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 t="s">
        <v>184</v>
      </c>
      <c r="O46" s="15">
        <v>0</v>
      </c>
      <c r="P46" s="15">
        <v>0</v>
      </c>
    </row>
    <row r="47" spans="1:16" x14ac:dyDescent="0.25">
      <c r="A47" s="42"/>
      <c r="B47" s="15">
        <v>76</v>
      </c>
      <c r="C47" s="15" t="s">
        <v>158</v>
      </c>
      <c r="D47" s="23">
        <v>35257131</v>
      </c>
      <c r="E47" s="15">
        <v>3</v>
      </c>
      <c r="F47" s="15" t="s">
        <v>181</v>
      </c>
      <c r="G47" s="15">
        <v>62</v>
      </c>
      <c r="H47" s="15" t="s">
        <v>182</v>
      </c>
      <c r="I47" s="15">
        <v>1</v>
      </c>
      <c r="J47" s="15" t="s">
        <v>183</v>
      </c>
      <c r="K47" s="15">
        <v>0</v>
      </c>
      <c r="L47" s="15">
        <v>0</v>
      </c>
      <c r="M47" s="15">
        <v>1</v>
      </c>
      <c r="N47" s="15" t="s">
        <v>184</v>
      </c>
      <c r="O47" s="15">
        <v>0</v>
      </c>
      <c r="P47" s="15">
        <v>0</v>
      </c>
    </row>
    <row r="48" spans="1:16" x14ac:dyDescent="0.25">
      <c r="A48" s="42"/>
      <c r="B48" s="15">
        <v>77</v>
      </c>
      <c r="C48" s="15" t="s">
        <v>159</v>
      </c>
      <c r="D48" s="23">
        <v>49712040</v>
      </c>
      <c r="E48" s="15">
        <v>3</v>
      </c>
      <c r="F48" s="15" t="s">
        <v>181</v>
      </c>
      <c r="G48" s="15">
        <v>26</v>
      </c>
      <c r="H48" s="15" t="s">
        <v>179</v>
      </c>
      <c r="I48" s="15">
        <v>1</v>
      </c>
      <c r="J48" s="15" t="s">
        <v>184</v>
      </c>
      <c r="K48" s="15">
        <v>0</v>
      </c>
      <c r="L48" s="15">
        <v>0</v>
      </c>
      <c r="M48" s="15">
        <v>1</v>
      </c>
      <c r="N48" s="15" t="s">
        <v>183</v>
      </c>
      <c r="O48" s="15">
        <v>1</v>
      </c>
      <c r="P48" s="15" t="s">
        <v>183</v>
      </c>
    </row>
    <row r="49" spans="1:16" x14ac:dyDescent="0.25">
      <c r="A49" s="42"/>
      <c r="B49" s="15">
        <v>78</v>
      </c>
      <c r="C49" s="15" t="s">
        <v>160</v>
      </c>
      <c r="D49" s="23">
        <v>15907736</v>
      </c>
      <c r="E49" s="15">
        <v>3</v>
      </c>
      <c r="F49" s="15" t="s">
        <v>181</v>
      </c>
      <c r="G49" s="15">
        <v>59</v>
      </c>
      <c r="H49" s="15" t="s">
        <v>179</v>
      </c>
      <c r="I49" s="15">
        <v>0</v>
      </c>
      <c r="J49" s="15">
        <v>0</v>
      </c>
      <c r="K49" s="15">
        <v>0</v>
      </c>
      <c r="L49" s="15">
        <v>0</v>
      </c>
      <c r="M49" s="15">
        <v>1</v>
      </c>
      <c r="N49" s="15" t="s">
        <v>184</v>
      </c>
      <c r="O49" s="15">
        <v>0</v>
      </c>
      <c r="P49" s="15">
        <v>0</v>
      </c>
    </row>
    <row r="50" spans="1:16" x14ac:dyDescent="0.25">
      <c r="A50" s="42"/>
      <c r="B50" s="15">
        <v>79</v>
      </c>
      <c r="C50" s="15" t="s">
        <v>160</v>
      </c>
      <c r="D50" s="23">
        <v>44901848</v>
      </c>
      <c r="E50" s="15">
        <v>3</v>
      </c>
      <c r="F50" s="15" t="s">
        <v>178</v>
      </c>
      <c r="G50" s="15">
        <v>28</v>
      </c>
      <c r="H50" s="15" t="s">
        <v>182</v>
      </c>
      <c r="I50" s="15">
        <v>1</v>
      </c>
      <c r="J50" s="15" t="s">
        <v>180</v>
      </c>
      <c r="K50" s="15">
        <v>0</v>
      </c>
      <c r="L50" s="15">
        <v>0</v>
      </c>
      <c r="M50" s="15">
        <v>1</v>
      </c>
      <c r="N50" s="15" t="s">
        <v>183</v>
      </c>
      <c r="O50" s="15">
        <v>0</v>
      </c>
      <c r="P50" s="15">
        <v>0</v>
      </c>
    </row>
    <row r="51" spans="1:16" x14ac:dyDescent="0.25">
      <c r="A51" s="42"/>
      <c r="B51" s="15">
        <v>80</v>
      </c>
      <c r="C51" s="15" t="s">
        <v>161</v>
      </c>
      <c r="D51" s="23">
        <v>48614465</v>
      </c>
      <c r="E51" s="15">
        <v>3</v>
      </c>
      <c r="F51" s="15" t="s">
        <v>181</v>
      </c>
      <c r="G51" s="15">
        <v>20</v>
      </c>
      <c r="H51" s="15" t="s">
        <v>182</v>
      </c>
      <c r="I51" s="15">
        <v>1</v>
      </c>
      <c r="J51" s="15" t="s">
        <v>180</v>
      </c>
      <c r="K51" s="15">
        <v>1</v>
      </c>
      <c r="L51" s="15" t="s">
        <v>183</v>
      </c>
      <c r="M51" s="15">
        <v>1</v>
      </c>
      <c r="N51" s="15" t="s">
        <v>184</v>
      </c>
      <c r="O51" s="15">
        <v>1</v>
      </c>
      <c r="P51" s="15" t="s">
        <v>183</v>
      </c>
    </row>
    <row r="52" spans="1:16" x14ac:dyDescent="0.25">
      <c r="A52" s="42"/>
      <c r="B52" s="15">
        <v>81</v>
      </c>
      <c r="C52" s="15" t="s">
        <v>162</v>
      </c>
      <c r="D52" s="23">
        <v>12969488</v>
      </c>
      <c r="E52" s="15">
        <v>3</v>
      </c>
      <c r="F52" s="15" t="s">
        <v>178</v>
      </c>
      <c r="G52" s="15">
        <v>62</v>
      </c>
      <c r="H52" s="15" t="s">
        <v>179</v>
      </c>
      <c r="I52" s="15">
        <v>1</v>
      </c>
      <c r="J52" s="15" t="s">
        <v>183</v>
      </c>
      <c r="K52" s="15">
        <v>0</v>
      </c>
      <c r="L52" s="15">
        <v>0</v>
      </c>
      <c r="M52" s="15">
        <v>1</v>
      </c>
      <c r="N52" s="15" t="s">
        <v>183</v>
      </c>
      <c r="O52" s="15">
        <v>0</v>
      </c>
      <c r="P52" s="15">
        <v>0</v>
      </c>
    </row>
    <row r="53" spans="1:16" x14ac:dyDescent="0.25">
      <c r="A53" s="42"/>
      <c r="B53" s="15">
        <v>82</v>
      </c>
      <c r="C53" s="15" t="s">
        <v>163</v>
      </c>
      <c r="D53" s="23">
        <v>25279143</v>
      </c>
      <c r="E53" s="15">
        <v>3</v>
      </c>
      <c r="F53" s="15" t="s">
        <v>178</v>
      </c>
      <c r="G53" s="15">
        <v>41</v>
      </c>
      <c r="H53" s="15" t="s">
        <v>182</v>
      </c>
      <c r="I53" s="15">
        <v>1</v>
      </c>
      <c r="J53" s="15" t="s">
        <v>184</v>
      </c>
      <c r="K53" s="15">
        <v>0</v>
      </c>
      <c r="L53" s="15">
        <v>0</v>
      </c>
      <c r="M53" s="15">
        <v>1</v>
      </c>
      <c r="N53" s="15" t="s">
        <v>183</v>
      </c>
      <c r="O53" s="15">
        <v>1</v>
      </c>
      <c r="P53" s="15" t="s">
        <v>184</v>
      </c>
    </row>
    <row r="54" spans="1:16" x14ac:dyDescent="0.25">
      <c r="A54" s="42"/>
      <c r="B54" s="15">
        <v>83</v>
      </c>
      <c r="C54" s="15" t="s">
        <v>164</v>
      </c>
      <c r="D54" s="23">
        <v>44878196</v>
      </c>
      <c r="E54" s="15">
        <v>3</v>
      </c>
      <c r="F54" s="15" t="s">
        <v>178</v>
      </c>
      <c r="G54" s="15">
        <v>31</v>
      </c>
      <c r="H54" s="15" t="s">
        <v>182</v>
      </c>
      <c r="I54" s="15">
        <v>1</v>
      </c>
      <c r="J54" s="15" t="s">
        <v>183</v>
      </c>
      <c r="K54" s="15">
        <v>1</v>
      </c>
      <c r="L54" s="15" t="s">
        <v>183</v>
      </c>
      <c r="M54" s="15">
        <v>1</v>
      </c>
      <c r="N54" s="15" t="s">
        <v>183</v>
      </c>
      <c r="O54" s="15">
        <v>1</v>
      </c>
      <c r="P54" s="15" t="s">
        <v>183</v>
      </c>
    </row>
    <row r="55" spans="1:16" x14ac:dyDescent="0.25">
      <c r="A55" s="42"/>
      <c r="B55" s="15">
        <v>85</v>
      </c>
      <c r="C55" s="15" t="s">
        <v>165</v>
      </c>
      <c r="D55" s="23">
        <v>10106559</v>
      </c>
      <c r="E55" s="15">
        <v>3</v>
      </c>
      <c r="F55" s="15" t="s">
        <v>181</v>
      </c>
      <c r="G55" s="15">
        <v>75</v>
      </c>
      <c r="H55" s="15" t="s">
        <v>179</v>
      </c>
      <c r="I55" s="15">
        <v>1</v>
      </c>
      <c r="J55" s="15" t="s">
        <v>180</v>
      </c>
      <c r="K55" s="15">
        <v>1</v>
      </c>
      <c r="L55" s="15" t="s">
        <v>183</v>
      </c>
      <c r="M55" s="15">
        <v>1</v>
      </c>
      <c r="N55" s="15" t="s">
        <v>183</v>
      </c>
      <c r="O55" s="15">
        <v>0</v>
      </c>
      <c r="P55" s="15">
        <v>0</v>
      </c>
    </row>
    <row r="56" spans="1:16" x14ac:dyDescent="0.25">
      <c r="A56" s="42"/>
      <c r="B56" s="15">
        <v>86</v>
      </c>
      <c r="C56" s="15" t="s">
        <v>166</v>
      </c>
      <c r="D56" s="23">
        <v>17807112</v>
      </c>
      <c r="E56" s="15">
        <v>3</v>
      </c>
      <c r="F56" s="15" t="s">
        <v>178</v>
      </c>
      <c r="G56" s="15">
        <v>55</v>
      </c>
      <c r="H56" s="15" t="s">
        <v>182</v>
      </c>
      <c r="I56" s="15">
        <v>1</v>
      </c>
      <c r="J56" s="15" t="s">
        <v>183</v>
      </c>
      <c r="K56" s="15">
        <v>1</v>
      </c>
      <c r="L56" s="15" t="s">
        <v>183</v>
      </c>
      <c r="M56" s="15">
        <v>1</v>
      </c>
      <c r="N56" s="15" t="s">
        <v>183</v>
      </c>
      <c r="O56" s="15">
        <v>1</v>
      </c>
      <c r="P56" s="15" t="s">
        <v>180</v>
      </c>
    </row>
    <row r="57" spans="1:16" x14ac:dyDescent="0.25">
      <c r="D57" s="23"/>
      <c r="F57" s="15">
        <f xml:space="preserve"> COUNTIF(F41:F56,"F")</f>
        <v>6</v>
      </c>
      <c r="G57" s="15">
        <f xml:space="preserve"> MIN(G41:G56)</f>
        <v>20</v>
      </c>
      <c r="H57" s="15">
        <f xml:space="preserve"> COUNTIF(H41:H56,"Primaria")</f>
        <v>0</v>
      </c>
      <c r="J57" s="20">
        <f xml:space="preserve"> COUNTIF(J41:J56,"less than 1 hour")</f>
        <v>5</v>
      </c>
      <c r="L57" s="20">
        <f xml:space="preserve"> COUNTIF(L41:L56,"less than 1 hour")</f>
        <v>5</v>
      </c>
      <c r="N57" s="20">
        <f xml:space="preserve"> COUNTIF(N41:N56,"less than 1 hour")</f>
        <v>8</v>
      </c>
      <c r="P57" s="20">
        <f xml:space="preserve"> COUNTIF(P41:P56,"less than 1 hour")</f>
        <v>4</v>
      </c>
    </row>
    <row r="58" spans="1:16" x14ac:dyDescent="0.25">
      <c r="D58" s="23"/>
      <c r="F58" s="15">
        <f xml:space="preserve"> COUNTIF(F41:F56,"M")</f>
        <v>10</v>
      </c>
      <c r="G58" s="15">
        <f xml:space="preserve"> MAX(G41:G56)</f>
        <v>75</v>
      </c>
      <c r="H58" s="15">
        <f xml:space="preserve"> COUNTIF(H41:H56,"Secundaria")</f>
        <v>6</v>
      </c>
      <c r="J58" s="20">
        <f xml:space="preserve"> COUNTIF(J41:J56,"between 1 and 2 hours")</f>
        <v>2</v>
      </c>
      <c r="L58" s="20">
        <f xml:space="preserve"> COUNTIF(L41:L56,"between 1 and 2 hours")</f>
        <v>0</v>
      </c>
      <c r="N58" s="20">
        <f xml:space="preserve"> COUNTIF(N41:N56,"between 1 and 2 hours")</f>
        <v>7</v>
      </c>
      <c r="P58" s="20">
        <f xml:space="preserve"> COUNTIF(P41:P56,"between 1 and 2 hours")</f>
        <v>1</v>
      </c>
    </row>
    <row r="59" spans="1:16" x14ac:dyDescent="0.25">
      <c r="D59" s="23"/>
      <c r="F59" s="15"/>
      <c r="G59" s="15">
        <f xml:space="preserve"> AVERAGE(G41:G56)</f>
        <v>44.4375</v>
      </c>
      <c r="H59" s="15">
        <f xml:space="preserve"> COUNTIF(H41:H56,"Terciaria")</f>
        <v>10</v>
      </c>
      <c r="J59" s="20">
        <f xml:space="preserve"> COUNTIF(J41:J56,"more than 2 hours")</f>
        <v>5</v>
      </c>
      <c r="L59" s="20">
        <f xml:space="preserve"> COUNTIF(L41:L56,"more than 2 hours")</f>
        <v>0</v>
      </c>
      <c r="N59" s="20">
        <f xml:space="preserve"> COUNTIF(N41:N56,"more than 2 hours")</f>
        <v>1</v>
      </c>
      <c r="P59" s="20">
        <f xml:space="preserve"> COUNTIF(P41:P56,"more than 2 hours")</f>
        <v>2</v>
      </c>
    </row>
    <row r="60" spans="1:16" x14ac:dyDescent="0.25">
      <c r="D60" s="23"/>
    </row>
    <row r="61" spans="1:16" ht="15" customHeight="1" x14ac:dyDescent="0.25">
      <c r="A61" s="42" t="s">
        <v>192</v>
      </c>
      <c r="B61" s="15">
        <v>64</v>
      </c>
      <c r="C61" s="15" t="s">
        <v>152</v>
      </c>
      <c r="D61" s="23">
        <v>38344385</v>
      </c>
      <c r="E61" s="15">
        <v>4</v>
      </c>
      <c r="F61" s="15" t="s">
        <v>181</v>
      </c>
      <c r="G61" s="15">
        <v>39</v>
      </c>
      <c r="H61" s="15" t="s">
        <v>182</v>
      </c>
      <c r="I61" s="15">
        <v>1</v>
      </c>
      <c r="J61" s="15" t="s">
        <v>183</v>
      </c>
      <c r="K61" s="15">
        <v>1</v>
      </c>
      <c r="L61" s="15" t="s">
        <v>183</v>
      </c>
      <c r="M61" s="15">
        <v>1</v>
      </c>
      <c r="N61" s="15" t="s">
        <v>180</v>
      </c>
      <c r="O61" s="15">
        <v>1</v>
      </c>
      <c r="P61" s="15" t="s">
        <v>183</v>
      </c>
    </row>
    <row r="62" spans="1:16" x14ac:dyDescent="0.25">
      <c r="A62" s="42"/>
      <c r="B62" s="15">
        <v>70</v>
      </c>
      <c r="C62" s="15" t="s">
        <v>153</v>
      </c>
      <c r="D62" s="23">
        <v>41338210</v>
      </c>
      <c r="E62" s="15">
        <v>4</v>
      </c>
      <c r="F62" s="15" t="s">
        <v>178</v>
      </c>
      <c r="G62" s="15">
        <v>30</v>
      </c>
      <c r="H62" s="15" t="s">
        <v>182</v>
      </c>
      <c r="I62" s="15">
        <v>0</v>
      </c>
      <c r="J62" s="15">
        <v>0</v>
      </c>
      <c r="K62" s="15">
        <v>0</v>
      </c>
      <c r="L62" s="15">
        <v>0</v>
      </c>
      <c r="M62" s="15">
        <v>1</v>
      </c>
      <c r="N62" s="15" t="s">
        <v>183</v>
      </c>
      <c r="O62" s="15">
        <v>1</v>
      </c>
      <c r="P62" s="15" t="s">
        <v>180</v>
      </c>
    </row>
    <row r="63" spans="1:16" x14ac:dyDescent="0.25">
      <c r="A63" s="42"/>
      <c r="B63" s="15">
        <v>71</v>
      </c>
      <c r="C63" s="15" t="s">
        <v>154</v>
      </c>
      <c r="D63" s="23">
        <v>13924891</v>
      </c>
      <c r="E63" s="15">
        <v>4</v>
      </c>
      <c r="F63" s="15" t="s">
        <v>178</v>
      </c>
      <c r="G63" s="15">
        <v>63</v>
      </c>
      <c r="H63" s="15" t="s">
        <v>179</v>
      </c>
      <c r="I63" s="15">
        <v>1</v>
      </c>
      <c r="J63" s="15" t="s">
        <v>184</v>
      </c>
      <c r="K63" s="15">
        <v>0</v>
      </c>
      <c r="L63" s="15">
        <v>0</v>
      </c>
      <c r="M63" s="15">
        <v>0</v>
      </c>
      <c r="N63" s="15">
        <v>0</v>
      </c>
      <c r="O63" s="15">
        <v>1</v>
      </c>
      <c r="P63" s="15" t="s">
        <v>183</v>
      </c>
    </row>
    <row r="64" spans="1:16" x14ac:dyDescent="0.25">
      <c r="A64" s="42"/>
      <c r="B64" s="15">
        <v>72</v>
      </c>
      <c r="C64" s="15" t="s">
        <v>155</v>
      </c>
      <c r="D64" s="23">
        <v>15030262</v>
      </c>
      <c r="E64" s="15">
        <v>4</v>
      </c>
      <c r="F64" s="15" t="s">
        <v>178</v>
      </c>
      <c r="G64" s="15">
        <v>61</v>
      </c>
      <c r="H64" s="15" t="s">
        <v>182</v>
      </c>
      <c r="I64" s="15">
        <v>1</v>
      </c>
      <c r="J64" s="15" t="s">
        <v>184</v>
      </c>
      <c r="K64" s="15">
        <v>0</v>
      </c>
      <c r="L64" s="15">
        <v>0</v>
      </c>
      <c r="M64" s="15">
        <v>0</v>
      </c>
      <c r="N64" s="15">
        <v>0</v>
      </c>
      <c r="O64" s="15">
        <v>1</v>
      </c>
      <c r="P64" s="15" t="s">
        <v>183</v>
      </c>
    </row>
    <row r="65" spans="1:16" x14ac:dyDescent="0.25">
      <c r="A65" s="42"/>
      <c r="B65" s="15">
        <v>73</v>
      </c>
      <c r="C65" s="15" t="s">
        <v>156</v>
      </c>
      <c r="D65" s="23">
        <v>47423798</v>
      </c>
      <c r="E65" s="15">
        <v>4</v>
      </c>
      <c r="F65" s="15" t="s">
        <v>178</v>
      </c>
      <c r="G65" s="15">
        <v>28</v>
      </c>
      <c r="H65" s="15" t="s">
        <v>182</v>
      </c>
      <c r="I65" s="15">
        <v>0</v>
      </c>
      <c r="J65" s="15">
        <v>0</v>
      </c>
      <c r="K65" s="15">
        <v>0</v>
      </c>
      <c r="L65" s="15">
        <v>0</v>
      </c>
      <c r="M65" s="15">
        <v>1</v>
      </c>
      <c r="N65" s="15" t="s">
        <v>184</v>
      </c>
      <c r="O65" s="15">
        <v>0</v>
      </c>
      <c r="P65" s="15">
        <v>0</v>
      </c>
    </row>
    <row r="66" spans="1:16" x14ac:dyDescent="0.25">
      <c r="A66" s="42"/>
      <c r="B66" s="15">
        <v>74</v>
      </c>
      <c r="C66" s="15" t="s">
        <v>157</v>
      </c>
      <c r="D66" s="23">
        <v>43554460</v>
      </c>
      <c r="E66" s="15">
        <v>4</v>
      </c>
      <c r="F66" s="15" t="s">
        <v>181</v>
      </c>
      <c r="G66" s="15">
        <v>29</v>
      </c>
      <c r="H66" s="15" t="s">
        <v>182</v>
      </c>
      <c r="I66" s="15">
        <v>1</v>
      </c>
      <c r="J66" s="15" t="s">
        <v>183</v>
      </c>
      <c r="K66" s="15">
        <v>0</v>
      </c>
      <c r="L66" s="15">
        <v>0</v>
      </c>
      <c r="M66" s="15">
        <v>1</v>
      </c>
      <c r="N66" s="15" t="s">
        <v>180</v>
      </c>
      <c r="O66" s="15">
        <v>1</v>
      </c>
      <c r="P66" s="15" t="s">
        <v>183</v>
      </c>
    </row>
    <row r="67" spans="1:16" x14ac:dyDescent="0.25">
      <c r="A67" s="42"/>
      <c r="B67" s="15">
        <v>76</v>
      </c>
      <c r="C67" s="15" t="s">
        <v>158</v>
      </c>
      <c r="D67" s="23">
        <v>48332627</v>
      </c>
      <c r="E67" s="15">
        <v>4</v>
      </c>
      <c r="F67" s="15" t="s">
        <v>178</v>
      </c>
      <c r="G67" s="15">
        <v>25</v>
      </c>
      <c r="H67" s="15" t="s">
        <v>182</v>
      </c>
      <c r="I67" s="15">
        <v>1</v>
      </c>
      <c r="J67" s="15" t="s">
        <v>184</v>
      </c>
      <c r="K67" s="15">
        <v>0</v>
      </c>
      <c r="L67" s="15">
        <v>0</v>
      </c>
      <c r="M67" s="15">
        <v>1</v>
      </c>
      <c r="N67" s="15" t="s">
        <v>180</v>
      </c>
      <c r="O67" s="15">
        <v>1</v>
      </c>
      <c r="P67" s="15" t="s">
        <v>184</v>
      </c>
    </row>
    <row r="68" spans="1:16" x14ac:dyDescent="0.25">
      <c r="A68" s="42"/>
      <c r="B68" s="15">
        <v>77</v>
      </c>
      <c r="C68" s="15" t="s">
        <v>159</v>
      </c>
      <c r="D68" s="23">
        <v>48610873</v>
      </c>
      <c r="E68" s="15">
        <v>4</v>
      </c>
      <c r="F68" s="15" t="s">
        <v>181</v>
      </c>
      <c r="G68" s="15">
        <v>28</v>
      </c>
      <c r="H68" s="15" t="s">
        <v>182</v>
      </c>
      <c r="I68" s="15">
        <v>1</v>
      </c>
      <c r="J68" s="15" t="s">
        <v>180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</row>
    <row r="69" spans="1:16" x14ac:dyDescent="0.25">
      <c r="A69" s="42"/>
      <c r="B69" s="15">
        <v>78</v>
      </c>
      <c r="C69" s="15" t="s">
        <v>160</v>
      </c>
      <c r="D69" s="23">
        <v>34833522</v>
      </c>
      <c r="E69" s="15">
        <v>4</v>
      </c>
      <c r="F69" s="15" t="s">
        <v>181</v>
      </c>
      <c r="G69" s="15">
        <v>41</v>
      </c>
      <c r="H69" s="15" t="s">
        <v>179</v>
      </c>
      <c r="I69" s="15">
        <v>0</v>
      </c>
      <c r="J69" s="15">
        <v>0</v>
      </c>
      <c r="K69" s="15">
        <v>0</v>
      </c>
      <c r="L69" s="15">
        <v>0</v>
      </c>
      <c r="M69" s="15">
        <v>1</v>
      </c>
      <c r="N69" s="15" t="s">
        <v>180</v>
      </c>
      <c r="O69" s="15">
        <v>0</v>
      </c>
      <c r="P69" s="15">
        <v>0</v>
      </c>
    </row>
    <row r="70" spans="1:16" x14ac:dyDescent="0.25">
      <c r="A70" s="42"/>
      <c r="B70" s="15">
        <v>79</v>
      </c>
      <c r="C70" s="15" t="s">
        <v>160</v>
      </c>
      <c r="D70" s="23">
        <v>44652380</v>
      </c>
      <c r="E70" s="15">
        <v>4</v>
      </c>
      <c r="F70" s="15" t="s">
        <v>178</v>
      </c>
      <c r="G70" s="15">
        <v>26</v>
      </c>
      <c r="H70" s="15" t="s">
        <v>182</v>
      </c>
      <c r="I70" s="15">
        <v>1</v>
      </c>
      <c r="J70" s="15" t="s">
        <v>180</v>
      </c>
      <c r="K70" s="15">
        <v>0</v>
      </c>
      <c r="L70" s="15">
        <v>0</v>
      </c>
      <c r="M70" s="15">
        <v>1</v>
      </c>
      <c r="N70" s="15" t="s">
        <v>180</v>
      </c>
      <c r="O70" s="15">
        <v>1</v>
      </c>
      <c r="P70" s="15" t="s">
        <v>180</v>
      </c>
    </row>
    <row r="71" spans="1:16" x14ac:dyDescent="0.25">
      <c r="A71" s="42"/>
      <c r="B71" s="15">
        <v>80</v>
      </c>
      <c r="C71" s="15" t="s">
        <v>161</v>
      </c>
      <c r="D71" s="23">
        <v>39198123</v>
      </c>
      <c r="E71" s="15">
        <v>4</v>
      </c>
      <c r="F71" s="15" t="s">
        <v>178</v>
      </c>
      <c r="G71" s="15">
        <v>42</v>
      </c>
      <c r="H71" s="15" t="s">
        <v>182</v>
      </c>
      <c r="I71" s="15">
        <v>1</v>
      </c>
      <c r="J71" s="15" t="s">
        <v>180</v>
      </c>
      <c r="K71" s="15">
        <v>0</v>
      </c>
      <c r="L71" s="15">
        <v>0</v>
      </c>
      <c r="M71" s="15">
        <v>0</v>
      </c>
      <c r="N71" s="15">
        <v>0</v>
      </c>
      <c r="O71" s="15">
        <v>1</v>
      </c>
      <c r="P71" s="15" t="s">
        <v>180</v>
      </c>
    </row>
    <row r="72" spans="1:16" x14ac:dyDescent="0.25">
      <c r="A72" s="42"/>
      <c r="B72" s="15">
        <v>81</v>
      </c>
      <c r="C72" s="15" t="s">
        <v>162</v>
      </c>
      <c r="D72" s="23">
        <v>40280282</v>
      </c>
      <c r="E72" s="15">
        <v>4</v>
      </c>
      <c r="F72" s="15" t="s">
        <v>178</v>
      </c>
      <c r="G72" s="15">
        <v>33</v>
      </c>
      <c r="H72" s="15" t="s">
        <v>182</v>
      </c>
      <c r="I72" s="15">
        <v>1</v>
      </c>
      <c r="J72" s="15" t="s">
        <v>184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42"/>
      <c r="B73" s="15">
        <v>82</v>
      </c>
      <c r="C73" s="15" t="s">
        <v>163</v>
      </c>
      <c r="D73" s="23">
        <v>18435940</v>
      </c>
      <c r="E73" s="15">
        <v>4</v>
      </c>
      <c r="F73" s="15" t="s">
        <v>181</v>
      </c>
      <c r="G73" s="15">
        <v>49</v>
      </c>
      <c r="H73" s="15" t="s">
        <v>182</v>
      </c>
      <c r="I73" s="15">
        <v>0</v>
      </c>
      <c r="J73" s="15">
        <v>0</v>
      </c>
      <c r="K73" s="15">
        <v>0</v>
      </c>
      <c r="L73" s="15">
        <v>0</v>
      </c>
      <c r="M73" s="15">
        <v>1</v>
      </c>
      <c r="N73" s="15" t="s">
        <v>180</v>
      </c>
      <c r="O73" s="15">
        <v>1</v>
      </c>
      <c r="P73" s="15" t="s">
        <v>180</v>
      </c>
    </row>
    <row r="74" spans="1:16" x14ac:dyDescent="0.25">
      <c r="A74" s="42"/>
      <c r="B74" s="15">
        <v>83</v>
      </c>
      <c r="C74" s="15" t="s">
        <v>164</v>
      </c>
      <c r="D74" s="23">
        <v>28843662</v>
      </c>
      <c r="E74" s="15">
        <v>4</v>
      </c>
      <c r="F74" s="15" t="s">
        <v>178</v>
      </c>
      <c r="G74" s="15">
        <v>37</v>
      </c>
      <c r="H74" s="15" t="s">
        <v>182</v>
      </c>
      <c r="I74" s="15">
        <v>1</v>
      </c>
      <c r="J74" s="15" t="s">
        <v>183</v>
      </c>
      <c r="K74" s="15">
        <v>0</v>
      </c>
      <c r="L74" s="15">
        <v>0</v>
      </c>
      <c r="M74" s="15">
        <v>0</v>
      </c>
      <c r="N74" s="15">
        <v>0</v>
      </c>
      <c r="O74" s="15">
        <v>1</v>
      </c>
      <c r="P74" s="15" t="s">
        <v>183</v>
      </c>
    </row>
    <row r="75" spans="1:16" x14ac:dyDescent="0.25">
      <c r="A75" s="42"/>
      <c r="B75" s="15">
        <v>85</v>
      </c>
      <c r="C75" s="15" t="s">
        <v>165</v>
      </c>
      <c r="D75" s="23">
        <v>48474356</v>
      </c>
      <c r="E75" s="15">
        <v>4</v>
      </c>
      <c r="F75" s="15" t="s">
        <v>178</v>
      </c>
      <c r="G75" s="15">
        <v>26</v>
      </c>
      <c r="H75" s="15" t="s">
        <v>182</v>
      </c>
      <c r="I75" s="15">
        <v>1</v>
      </c>
      <c r="J75" s="15" t="s">
        <v>183</v>
      </c>
      <c r="K75" s="15">
        <v>0</v>
      </c>
      <c r="L75" s="15">
        <v>0</v>
      </c>
      <c r="M75" s="15">
        <v>1</v>
      </c>
      <c r="N75" s="15" t="s">
        <v>180</v>
      </c>
      <c r="O75" s="15">
        <v>1</v>
      </c>
      <c r="P75" s="15" t="s">
        <v>183</v>
      </c>
    </row>
    <row r="76" spans="1:16" x14ac:dyDescent="0.25">
      <c r="A76" s="43"/>
      <c r="D76" s="23"/>
      <c r="F76" s="15">
        <f xml:space="preserve"> COUNTIF(F61:F75,"F")</f>
        <v>5</v>
      </c>
      <c r="G76" s="15">
        <f xml:space="preserve"> MIN(G61:G75)</f>
        <v>25</v>
      </c>
      <c r="H76" s="15">
        <f xml:space="preserve"> COUNTIF(H61:H75,"Primaria")</f>
        <v>0</v>
      </c>
      <c r="J76" s="20">
        <f xml:space="preserve"> COUNTIF(J61:J75,"less than 1 hour")</f>
        <v>4</v>
      </c>
      <c r="L76" s="20">
        <f xml:space="preserve"> COUNTIF(L61:L75,"less than 1 hour")</f>
        <v>1</v>
      </c>
      <c r="N76" s="20">
        <f xml:space="preserve"> COUNTIF(N61:N75,"less than 1 hour")</f>
        <v>1</v>
      </c>
      <c r="P76" s="20">
        <f xml:space="preserve"> COUNTIF(P61:P75,"less than 1 hour")</f>
        <v>6</v>
      </c>
    </row>
    <row r="77" spans="1:16" x14ac:dyDescent="0.25">
      <c r="D77" s="23"/>
      <c r="F77" s="15">
        <f xml:space="preserve"> COUNTIF(F61:F75,"M")</f>
        <v>10</v>
      </c>
      <c r="G77" s="15">
        <f xml:space="preserve"> MAX(G61:G75)</f>
        <v>63</v>
      </c>
      <c r="H77" s="15">
        <f xml:space="preserve"> COUNTIF(H61:H75,"Secundaria")</f>
        <v>2</v>
      </c>
      <c r="J77" s="20">
        <f xml:space="preserve"> COUNTIF(J61:J75,"between 1 and 2 hours")</f>
        <v>4</v>
      </c>
      <c r="L77" s="20">
        <f xml:space="preserve"> COUNTIF(L61:L75,"between 1 and 2 hours")</f>
        <v>0</v>
      </c>
      <c r="N77" s="20">
        <f xml:space="preserve"> COUNTIF(N61:N75,"between 1 and 2 hours")</f>
        <v>1</v>
      </c>
      <c r="P77" s="20">
        <f xml:space="preserve"> COUNTIF(P61:P75,"between 1 and 2 hours")</f>
        <v>1</v>
      </c>
    </row>
    <row r="78" spans="1:16" x14ac:dyDescent="0.25">
      <c r="D78" s="23"/>
      <c r="F78" s="15"/>
      <c r="G78" s="15">
        <f xml:space="preserve"> AVERAGE(G61:G75)</f>
        <v>37.133333333333333</v>
      </c>
      <c r="H78" s="15">
        <f xml:space="preserve"> COUNTIF(H61:H75,"Terciaria")</f>
        <v>13</v>
      </c>
      <c r="J78" s="20">
        <f xml:space="preserve"> COUNTIF(J61:J75,"more than 2 hours")</f>
        <v>3</v>
      </c>
      <c r="L78" s="20">
        <f xml:space="preserve"> COUNTIF(L61:L75,"more than 2 hours")</f>
        <v>0</v>
      </c>
      <c r="N78" s="20">
        <f xml:space="preserve"> COUNTIF(N61:N75,"more than 2 hours")</f>
        <v>7</v>
      </c>
      <c r="P78" s="20">
        <f xml:space="preserve"> COUNTIF(P61:P75,"more than 2 hours")</f>
        <v>4</v>
      </c>
    </row>
    <row r="79" spans="1:16" x14ac:dyDescent="0.25">
      <c r="D79" s="23"/>
    </row>
    <row r="80" spans="1:16" ht="15" customHeight="1" x14ac:dyDescent="0.25">
      <c r="A80" s="42" t="s">
        <v>193</v>
      </c>
      <c r="B80" s="15">
        <v>64</v>
      </c>
      <c r="C80" s="15" t="s">
        <v>152</v>
      </c>
      <c r="D80" s="23">
        <v>42731932</v>
      </c>
      <c r="E80" s="15">
        <v>5</v>
      </c>
      <c r="F80" s="15" t="s">
        <v>181</v>
      </c>
      <c r="G80" s="15">
        <v>28</v>
      </c>
      <c r="H80" s="15" t="s">
        <v>182</v>
      </c>
      <c r="I80" s="15">
        <v>1</v>
      </c>
      <c r="J80" s="15" t="s">
        <v>183</v>
      </c>
      <c r="K80" s="15">
        <v>0</v>
      </c>
      <c r="L80" s="15">
        <v>0</v>
      </c>
      <c r="M80" s="15">
        <v>1</v>
      </c>
      <c r="N80" s="15" t="s">
        <v>184</v>
      </c>
      <c r="O80" s="15">
        <v>1</v>
      </c>
      <c r="P80" s="15" t="s">
        <v>184</v>
      </c>
    </row>
    <row r="81" spans="1:16" x14ac:dyDescent="0.25">
      <c r="A81" s="42"/>
      <c r="B81" s="15">
        <v>70</v>
      </c>
      <c r="C81" s="15" t="s">
        <v>153</v>
      </c>
      <c r="D81" s="23">
        <v>41775127</v>
      </c>
      <c r="E81" s="15">
        <v>5</v>
      </c>
      <c r="F81" s="15" t="s">
        <v>181</v>
      </c>
      <c r="G81" s="15">
        <v>30</v>
      </c>
      <c r="H81" s="15" t="s">
        <v>182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 t="s">
        <v>184</v>
      </c>
      <c r="O81" s="15">
        <v>0</v>
      </c>
      <c r="P81" s="15">
        <v>0</v>
      </c>
    </row>
    <row r="82" spans="1:16" x14ac:dyDescent="0.25">
      <c r="A82" s="42"/>
      <c r="B82" s="15">
        <v>71</v>
      </c>
      <c r="C82" s="15" t="s">
        <v>154</v>
      </c>
      <c r="D82" s="23">
        <v>25471258</v>
      </c>
      <c r="E82" s="15">
        <v>5</v>
      </c>
      <c r="F82" s="15" t="s">
        <v>178</v>
      </c>
      <c r="G82" s="15">
        <v>39</v>
      </c>
      <c r="H82" s="15" t="s">
        <v>182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</row>
    <row r="83" spans="1:16" x14ac:dyDescent="0.25">
      <c r="A83" s="42"/>
      <c r="B83" s="15">
        <v>72</v>
      </c>
      <c r="C83" s="15" t="s">
        <v>155</v>
      </c>
      <c r="D83" s="23">
        <v>45879969</v>
      </c>
      <c r="E83" s="15">
        <v>5</v>
      </c>
      <c r="F83" s="15" t="s">
        <v>178</v>
      </c>
      <c r="G83" s="15">
        <v>25</v>
      </c>
      <c r="H83" s="15" t="s">
        <v>182</v>
      </c>
      <c r="I83" s="15">
        <v>1</v>
      </c>
      <c r="J83" s="15" t="s">
        <v>184</v>
      </c>
      <c r="K83" s="15">
        <v>0</v>
      </c>
      <c r="L83" s="15">
        <v>0</v>
      </c>
      <c r="M83" s="15">
        <v>1</v>
      </c>
      <c r="N83" s="15" t="s">
        <v>180</v>
      </c>
      <c r="O83" s="15">
        <v>1</v>
      </c>
      <c r="P83" s="15" t="s">
        <v>180</v>
      </c>
    </row>
    <row r="84" spans="1:16" x14ac:dyDescent="0.25">
      <c r="A84" s="42"/>
      <c r="B84" s="15">
        <v>73</v>
      </c>
      <c r="C84" s="15" t="s">
        <v>156</v>
      </c>
      <c r="D84" s="23">
        <v>45441738</v>
      </c>
      <c r="E84" s="15">
        <v>5</v>
      </c>
      <c r="F84" s="15" t="s">
        <v>178</v>
      </c>
      <c r="G84" s="15">
        <v>26</v>
      </c>
      <c r="H84" s="15" t="s">
        <v>182</v>
      </c>
      <c r="I84" s="15">
        <v>1</v>
      </c>
      <c r="J84" s="15" t="s">
        <v>184</v>
      </c>
      <c r="K84" s="15">
        <v>0</v>
      </c>
      <c r="L84" s="15">
        <v>0</v>
      </c>
      <c r="M84" s="15">
        <v>1</v>
      </c>
      <c r="N84" s="15" t="s">
        <v>184</v>
      </c>
      <c r="O84" s="15">
        <v>1</v>
      </c>
      <c r="P84" s="15" t="s">
        <v>184</v>
      </c>
    </row>
    <row r="85" spans="1:16" x14ac:dyDescent="0.25">
      <c r="A85" s="42"/>
      <c r="B85" s="15">
        <v>74</v>
      </c>
      <c r="C85" s="15" t="s">
        <v>157</v>
      </c>
      <c r="D85" s="23">
        <v>42544795</v>
      </c>
      <c r="E85" s="15">
        <v>5</v>
      </c>
      <c r="F85" s="15" t="s">
        <v>181</v>
      </c>
      <c r="G85" s="15">
        <v>31</v>
      </c>
      <c r="H85" s="15" t="s">
        <v>182</v>
      </c>
      <c r="I85" s="15">
        <v>1</v>
      </c>
      <c r="J85" s="15" t="s">
        <v>184</v>
      </c>
      <c r="K85" s="15">
        <v>0</v>
      </c>
      <c r="L85" s="15">
        <v>0</v>
      </c>
      <c r="M85" s="15">
        <v>1</v>
      </c>
      <c r="N85" s="15" t="s">
        <v>184</v>
      </c>
      <c r="O85" s="15">
        <v>1</v>
      </c>
      <c r="P85" s="15" t="s">
        <v>183</v>
      </c>
    </row>
    <row r="86" spans="1:16" x14ac:dyDescent="0.25">
      <c r="A86" s="42"/>
      <c r="B86" s="15">
        <v>76</v>
      </c>
      <c r="C86" s="15" t="s">
        <v>158</v>
      </c>
      <c r="D86" s="23">
        <v>51018329</v>
      </c>
      <c r="E86" s="15">
        <v>5</v>
      </c>
      <c r="F86" s="15" t="s">
        <v>181</v>
      </c>
      <c r="G86" s="15">
        <v>21</v>
      </c>
      <c r="H86" s="15" t="s">
        <v>182</v>
      </c>
      <c r="I86" s="15">
        <v>1</v>
      </c>
      <c r="J86" s="15" t="s">
        <v>180</v>
      </c>
      <c r="K86" s="15">
        <v>0</v>
      </c>
      <c r="L86" s="15">
        <v>0</v>
      </c>
      <c r="M86" s="15">
        <v>1</v>
      </c>
      <c r="N86" s="15" t="s">
        <v>180</v>
      </c>
      <c r="O86" s="15">
        <v>1</v>
      </c>
      <c r="P86" s="15" t="s">
        <v>184</v>
      </c>
    </row>
    <row r="87" spans="1:16" x14ac:dyDescent="0.25">
      <c r="A87" s="42"/>
      <c r="B87" s="15">
        <v>77</v>
      </c>
      <c r="C87" s="15" t="s">
        <v>159</v>
      </c>
      <c r="D87" s="23">
        <v>47393985</v>
      </c>
      <c r="E87" s="15">
        <v>5</v>
      </c>
      <c r="F87" s="15" t="s">
        <v>178</v>
      </c>
      <c r="G87" s="15">
        <v>31</v>
      </c>
      <c r="H87" s="15" t="s">
        <v>182</v>
      </c>
      <c r="I87" s="15">
        <v>1</v>
      </c>
      <c r="J87" s="15" t="s">
        <v>180</v>
      </c>
      <c r="K87" s="15">
        <v>0</v>
      </c>
      <c r="L87" s="15">
        <v>0</v>
      </c>
      <c r="M87" s="15">
        <v>1</v>
      </c>
      <c r="N87" s="15" t="s">
        <v>183</v>
      </c>
      <c r="O87" s="15">
        <v>1</v>
      </c>
      <c r="P87" s="15" t="s">
        <v>183</v>
      </c>
    </row>
    <row r="88" spans="1:16" x14ac:dyDescent="0.25">
      <c r="A88" s="42"/>
      <c r="B88" s="15">
        <v>78</v>
      </c>
      <c r="C88" s="15" t="s">
        <v>160</v>
      </c>
      <c r="D88" s="23">
        <v>36668654</v>
      </c>
      <c r="E88" s="15">
        <v>5</v>
      </c>
      <c r="F88" s="15" t="s">
        <v>181</v>
      </c>
      <c r="G88" s="15">
        <v>44</v>
      </c>
      <c r="H88" s="15" t="s">
        <v>182</v>
      </c>
      <c r="I88" s="15">
        <v>1</v>
      </c>
      <c r="J88" s="15" t="s">
        <v>184</v>
      </c>
      <c r="K88" s="15">
        <v>0</v>
      </c>
      <c r="L88" s="15">
        <v>0</v>
      </c>
      <c r="M88" s="15">
        <v>1</v>
      </c>
      <c r="N88" s="15" t="s">
        <v>183</v>
      </c>
      <c r="O88" s="15">
        <v>1</v>
      </c>
      <c r="P88" s="15" t="s">
        <v>183</v>
      </c>
    </row>
    <row r="89" spans="1:16" x14ac:dyDescent="0.25">
      <c r="A89" s="42"/>
      <c r="B89" s="15">
        <v>79</v>
      </c>
      <c r="C89" s="15" t="s">
        <v>160</v>
      </c>
      <c r="D89" s="23">
        <v>9680607</v>
      </c>
      <c r="E89" s="15">
        <v>5</v>
      </c>
      <c r="F89" s="15" t="s">
        <v>178</v>
      </c>
      <c r="G89" s="15">
        <v>75</v>
      </c>
      <c r="H89" s="15" t="s">
        <v>185</v>
      </c>
      <c r="I89" s="15">
        <v>1</v>
      </c>
      <c r="J89" s="15" t="s">
        <v>183</v>
      </c>
      <c r="K89" s="15">
        <v>1</v>
      </c>
      <c r="L89" s="15" t="s">
        <v>183</v>
      </c>
      <c r="M89" s="15">
        <v>0</v>
      </c>
      <c r="N89" s="15">
        <v>0</v>
      </c>
      <c r="O89" s="15">
        <v>1</v>
      </c>
      <c r="P89" s="15" t="s">
        <v>183</v>
      </c>
    </row>
    <row r="90" spans="1:16" x14ac:dyDescent="0.25">
      <c r="A90" s="42"/>
      <c r="B90" s="15">
        <v>80</v>
      </c>
      <c r="C90" s="15" t="s">
        <v>161</v>
      </c>
      <c r="D90" s="23">
        <v>49251731</v>
      </c>
      <c r="E90" s="15">
        <v>5</v>
      </c>
      <c r="F90" s="15" t="s">
        <v>178</v>
      </c>
      <c r="G90" s="15">
        <v>25</v>
      </c>
      <c r="H90" s="15" t="s">
        <v>179</v>
      </c>
      <c r="I90" s="15">
        <v>1</v>
      </c>
      <c r="J90" s="15" t="s">
        <v>180</v>
      </c>
      <c r="K90" s="15">
        <v>0</v>
      </c>
      <c r="L90" s="15">
        <v>0</v>
      </c>
      <c r="M90" s="15">
        <v>1</v>
      </c>
      <c r="N90" s="15" t="s">
        <v>184</v>
      </c>
      <c r="O90" s="15">
        <v>1</v>
      </c>
      <c r="P90" s="15" t="s">
        <v>183</v>
      </c>
    </row>
    <row r="91" spans="1:16" x14ac:dyDescent="0.25">
      <c r="A91" s="42"/>
      <c r="B91" s="15">
        <v>81</v>
      </c>
      <c r="C91" s="15" t="s">
        <v>162</v>
      </c>
      <c r="D91" s="23">
        <v>40749537</v>
      </c>
      <c r="E91" s="15">
        <v>5</v>
      </c>
      <c r="F91" s="15" t="s">
        <v>178</v>
      </c>
      <c r="G91" s="15">
        <v>30</v>
      </c>
      <c r="H91" s="15" t="s">
        <v>182</v>
      </c>
      <c r="I91" s="15">
        <v>1</v>
      </c>
      <c r="J91" s="15" t="s">
        <v>180</v>
      </c>
      <c r="K91" s="15">
        <v>1</v>
      </c>
      <c r="L91" s="15" t="s">
        <v>183</v>
      </c>
      <c r="M91" s="15">
        <v>1</v>
      </c>
      <c r="N91" s="15" t="s">
        <v>183</v>
      </c>
      <c r="O91" s="15">
        <v>1</v>
      </c>
      <c r="P91" s="15" t="s">
        <v>183</v>
      </c>
    </row>
    <row r="92" spans="1:16" x14ac:dyDescent="0.25">
      <c r="A92" s="42"/>
      <c r="B92" s="15">
        <v>82</v>
      </c>
      <c r="C92" s="15" t="s">
        <v>163</v>
      </c>
      <c r="D92" s="23">
        <v>25722009</v>
      </c>
      <c r="E92" s="15">
        <v>5</v>
      </c>
      <c r="F92" s="15" t="s">
        <v>181</v>
      </c>
      <c r="G92" s="15">
        <v>40</v>
      </c>
      <c r="H92" s="15" t="s">
        <v>182</v>
      </c>
      <c r="I92" s="15">
        <v>1</v>
      </c>
      <c r="J92" s="15" t="s">
        <v>184</v>
      </c>
      <c r="K92" s="15">
        <v>0</v>
      </c>
      <c r="L92" s="15">
        <v>0</v>
      </c>
      <c r="M92" s="15">
        <v>1</v>
      </c>
      <c r="N92" s="15" t="s">
        <v>180</v>
      </c>
      <c r="O92" s="15">
        <v>1</v>
      </c>
      <c r="P92" s="15" t="s">
        <v>184</v>
      </c>
    </row>
    <row r="93" spans="1:16" x14ac:dyDescent="0.25">
      <c r="A93" s="42"/>
      <c r="B93" s="15">
        <v>83</v>
      </c>
      <c r="C93" s="15" t="s">
        <v>164</v>
      </c>
      <c r="D93" s="23">
        <v>17341881</v>
      </c>
      <c r="E93" s="15">
        <v>5</v>
      </c>
      <c r="F93" s="15" t="s">
        <v>181</v>
      </c>
      <c r="G93" s="15">
        <v>46</v>
      </c>
      <c r="H93" s="15" t="s">
        <v>179</v>
      </c>
      <c r="I93" s="15">
        <v>0</v>
      </c>
      <c r="J93" s="15">
        <v>0</v>
      </c>
      <c r="K93" s="15">
        <v>0</v>
      </c>
      <c r="L93" s="15">
        <v>0</v>
      </c>
      <c r="M93" s="15">
        <v>1</v>
      </c>
      <c r="N93" s="15" t="s">
        <v>180</v>
      </c>
      <c r="O93" s="15">
        <v>1</v>
      </c>
      <c r="P93" s="15" t="s">
        <v>184</v>
      </c>
    </row>
    <row r="94" spans="1:16" x14ac:dyDescent="0.25">
      <c r="A94" s="42"/>
      <c r="B94" s="15">
        <v>85</v>
      </c>
      <c r="C94" s="15" t="s">
        <v>165</v>
      </c>
      <c r="D94" s="23">
        <v>43343522</v>
      </c>
      <c r="E94" s="15">
        <v>5</v>
      </c>
      <c r="F94" s="15" t="s">
        <v>178</v>
      </c>
      <c r="G94" s="15">
        <v>30</v>
      </c>
      <c r="H94" s="15" t="s">
        <v>182</v>
      </c>
      <c r="I94" s="15">
        <v>1</v>
      </c>
      <c r="J94" s="15" t="s">
        <v>183</v>
      </c>
      <c r="K94" s="15">
        <v>0</v>
      </c>
      <c r="L94" s="15">
        <v>0</v>
      </c>
      <c r="M94" s="15">
        <v>1</v>
      </c>
      <c r="N94" s="15" t="s">
        <v>183</v>
      </c>
      <c r="O94" s="15">
        <v>1</v>
      </c>
      <c r="P94" s="15" t="s">
        <v>184</v>
      </c>
    </row>
    <row r="95" spans="1:16" x14ac:dyDescent="0.25">
      <c r="A95" s="42"/>
      <c r="B95" s="15">
        <v>86</v>
      </c>
      <c r="C95" s="15" t="s">
        <v>166</v>
      </c>
      <c r="D95" s="23">
        <v>15970325</v>
      </c>
      <c r="E95" s="15">
        <v>5</v>
      </c>
      <c r="F95" s="15" t="s">
        <v>181</v>
      </c>
      <c r="G95" s="15">
        <v>60</v>
      </c>
      <c r="H95" s="15" t="s">
        <v>182</v>
      </c>
      <c r="I95" s="15">
        <v>1</v>
      </c>
      <c r="J95" s="15" t="s">
        <v>184</v>
      </c>
      <c r="K95" s="15">
        <v>0</v>
      </c>
      <c r="L95" s="15">
        <v>0</v>
      </c>
      <c r="M95" s="15">
        <v>1</v>
      </c>
      <c r="N95" s="15" t="s">
        <v>184</v>
      </c>
      <c r="O95" s="15">
        <v>1</v>
      </c>
      <c r="P95" s="15" t="s">
        <v>183</v>
      </c>
    </row>
    <row r="96" spans="1:16" x14ac:dyDescent="0.25">
      <c r="D96" s="23"/>
      <c r="F96" s="15">
        <f xml:space="preserve"> COUNTIF(F80:F95,"F")</f>
        <v>8</v>
      </c>
      <c r="G96" s="15">
        <f xml:space="preserve"> MIN(G80:G95)</f>
        <v>21</v>
      </c>
      <c r="H96" s="15">
        <f xml:space="preserve"> COUNTIF(H80:H95,"Primaria")</f>
        <v>1</v>
      </c>
      <c r="J96" s="20">
        <f xml:space="preserve"> COUNTIF(J80:J95,"less than 1 hour")</f>
        <v>3</v>
      </c>
      <c r="L96" s="20">
        <f xml:space="preserve"> COUNTIF(L80:L95,"less than 1 hour")</f>
        <v>2</v>
      </c>
      <c r="N96" s="20">
        <f xml:space="preserve"> COUNTIF(N80:N95,"less than 1 hour")</f>
        <v>4</v>
      </c>
      <c r="P96" s="20">
        <f xml:space="preserve"> COUNTIF(P80:P95,"less than 1 hour")</f>
        <v>7</v>
      </c>
    </row>
    <row r="97" spans="1:16" x14ac:dyDescent="0.25">
      <c r="D97" s="23"/>
      <c r="F97" s="15">
        <f xml:space="preserve"> COUNTIF(F80:F95,"M")</f>
        <v>8</v>
      </c>
      <c r="G97" s="15">
        <f xml:space="preserve"> MAX(G80:G95)</f>
        <v>75</v>
      </c>
      <c r="H97" s="15">
        <f xml:space="preserve"> COUNTIF(H80:H95,"Secundaria")</f>
        <v>2</v>
      </c>
      <c r="J97" s="20">
        <f xml:space="preserve"> COUNTIF(J80:J95,"between 1 and 2 hours")</f>
        <v>6</v>
      </c>
      <c r="L97" s="20">
        <f xml:space="preserve"> COUNTIF(L80:L95,"between 1 and 2 hours")</f>
        <v>0</v>
      </c>
      <c r="N97" s="20">
        <f xml:space="preserve"> COUNTIF(N80:N95,"between 1 and 2 hours")</f>
        <v>6</v>
      </c>
      <c r="P97" s="20">
        <f xml:space="preserve"> COUNTIF(P80:P95,"between 1 and 2 hours")</f>
        <v>6</v>
      </c>
    </row>
    <row r="98" spans="1:16" x14ac:dyDescent="0.25">
      <c r="D98" s="23"/>
      <c r="F98" s="15"/>
      <c r="G98" s="15">
        <f xml:space="preserve"> AVERAGE(G80:G95)</f>
        <v>36.3125</v>
      </c>
      <c r="H98" s="15">
        <f xml:space="preserve"> COUNTIF(H80:H95,"Terciaria")</f>
        <v>13</v>
      </c>
      <c r="J98" s="20">
        <f xml:space="preserve"> COUNTIF(J80:J95,"more than 2 hours")</f>
        <v>4</v>
      </c>
      <c r="L98" s="20">
        <f xml:space="preserve"> COUNTIF(L80:L95,"more than 2 hours")</f>
        <v>0</v>
      </c>
      <c r="N98" s="20">
        <f xml:space="preserve"> COUNTIF(N80:N95,"more than 2 hours")</f>
        <v>4</v>
      </c>
      <c r="P98" s="20">
        <f xml:space="preserve"> COUNTIF(P80:P95,"more than 2 hours")</f>
        <v>1</v>
      </c>
    </row>
    <row r="99" spans="1:16" x14ac:dyDescent="0.25">
      <c r="D99" s="23"/>
    </row>
    <row r="100" spans="1:16" x14ac:dyDescent="0.25">
      <c r="A100" s="42" t="s">
        <v>194</v>
      </c>
      <c r="B100" s="15">
        <v>64</v>
      </c>
      <c r="C100" s="15" t="s">
        <v>152</v>
      </c>
      <c r="D100" s="23">
        <v>42233106</v>
      </c>
      <c r="E100" s="15">
        <v>6</v>
      </c>
      <c r="F100" s="15" t="s">
        <v>178</v>
      </c>
      <c r="G100" s="15">
        <v>29</v>
      </c>
      <c r="H100" s="15" t="s">
        <v>179</v>
      </c>
      <c r="I100" s="15">
        <v>0</v>
      </c>
      <c r="J100" s="15">
        <v>0</v>
      </c>
      <c r="K100" s="15">
        <v>0</v>
      </c>
      <c r="L100" s="15">
        <v>0</v>
      </c>
      <c r="M100" s="15">
        <v>1</v>
      </c>
      <c r="N100" s="15" t="s">
        <v>183</v>
      </c>
      <c r="O100" s="15">
        <v>0</v>
      </c>
      <c r="P100" s="15">
        <v>0</v>
      </c>
    </row>
    <row r="101" spans="1:16" x14ac:dyDescent="0.25">
      <c r="A101" s="42"/>
      <c r="B101" s="15">
        <v>70</v>
      </c>
      <c r="C101" s="15" t="s">
        <v>153</v>
      </c>
      <c r="D101" s="23">
        <v>4375163</v>
      </c>
      <c r="E101" s="15">
        <v>6</v>
      </c>
      <c r="F101" s="15" t="s">
        <v>178</v>
      </c>
      <c r="G101" s="15">
        <v>37</v>
      </c>
      <c r="H101" s="15" t="s">
        <v>182</v>
      </c>
      <c r="I101" s="15">
        <v>1</v>
      </c>
      <c r="J101" s="15" t="s">
        <v>183</v>
      </c>
      <c r="K101" s="15">
        <v>1</v>
      </c>
      <c r="L101" s="15" t="s">
        <v>183</v>
      </c>
      <c r="M101" s="15">
        <v>1</v>
      </c>
      <c r="N101" s="15" t="s">
        <v>180</v>
      </c>
      <c r="O101" s="15">
        <v>1</v>
      </c>
      <c r="P101" s="15" t="s">
        <v>180</v>
      </c>
    </row>
    <row r="102" spans="1:16" x14ac:dyDescent="0.25">
      <c r="A102" s="42"/>
      <c r="B102" s="15">
        <v>71</v>
      </c>
      <c r="C102" s="15" t="s">
        <v>154</v>
      </c>
      <c r="D102" s="23">
        <v>38481252</v>
      </c>
      <c r="E102" s="15">
        <v>6</v>
      </c>
      <c r="F102" s="15" t="s">
        <v>178</v>
      </c>
      <c r="G102" s="15">
        <v>32</v>
      </c>
      <c r="H102" s="15" t="s">
        <v>182</v>
      </c>
      <c r="I102" s="15">
        <v>1</v>
      </c>
      <c r="J102" s="15" t="s">
        <v>184</v>
      </c>
      <c r="K102" s="15">
        <v>1</v>
      </c>
      <c r="L102" s="15" t="s">
        <v>183</v>
      </c>
      <c r="M102" s="15">
        <v>1</v>
      </c>
      <c r="N102" s="15" t="s">
        <v>180</v>
      </c>
      <c r="O102" s="15">
        <v>1</v>
      </c>
      <c r="P102" s="15" t="s">
        <v>183</v>
      </c>
    </row>
    <row r="103" spans="1:16" x14ac:dyDescent="0.25">
      <c r="A103" s="42"/>
      <c r="B103" s="15">
        <v>72</v>
      </c>
      <c r="C103" s="15" t="s">
        <v>155</v>
      </c>
      <c r="D103" s="23">
        <v>28127505</v>
      </c>
      <c r="E103" s="15">
        <v>6</v>
      </c>
      <c r="F103" s="15" t="s">
        <v>178</v>
      </c>
      <c r="G103" s="15">
        <v>41</v>
      </c>
      <c r="H103" s="15" t="s">
        <v>179</v>
      </c>
      <c r="I103" s="15">
        <v>1</v>
      </c>
      <c r="J103" s="15" t="s">
        <v>180</v>
      </c>
      <c r="K103" s="15">
        <v>0</v>
      </c>
      <c r="L103" s="15">
        <v>0</v>
      </c>
      <c r="M103" s="15">
        <v>1</v>
      </c>
      <c r="N103" s="15" t="s">
        <v>184</v>
      </c>
      <c r="O103" s="15">
        <v>0</v>
      </c>
      <c r="P103" s="15">
        <v>0</v>
      </c>
    </row>
    <row r="104" spans="1:16" x14ac:dyDescent="0.25">
      <c r="A104" s="42"/>
      <c r="B104" s="15">
        <v>73</v>
      </c>
      <c r="C104" s="15" t="s">
        <v>156</v>
      </c>
      <c r="D104" s="23">
        <v>41243998</v>
      </c>
      <c r="E104" s="15">
        <v>6</v>
      </c>
      <c r="F104" s="15" t="s">
        <v>181</v>
      </c>
      <c r="G104" s="15">
        <v>40</v>
      </c>
      <c r="H104" s="15" t="s">
        <v>179</v>
      </c>
      <c r="I104" s="15">
        <v>1</v>
      </c>
      <c r="J104" s="15" t="s">
        <v>180</v>
      </c>
      <c r="K104" s="15">
        <v>0</v>
      </c>
      <c r="L104" s="15">
        <v>0</v>
      </c>
      <c r="M104" s="15">
        <v>1</v>
      </c>
      <c r="N104" s="15" t="s">
        <v>180</v>
      </c>
      <c r="O104" s="15">
        <v>0</v>
      </c>
      <c r="P104" s="15">
        <v>0</v>
      </c>
    </row>
    <row r="105" spans="1:16" x14ac:dyDescent="0.25">
      <c r="A105" s="42"/>
      <c r="B105" s="15">
        <v>74</v>
      </c>
      <c r="C105" s="15" t="s">
        <v>157</v>
      </c>
      <c r="D105" s="23">
        <v>51543340</v>
      </c>
      <c r="E105" s="15">
        <v>6</v>
      </c>
      <c r="F105" s="15" t="s">
        <v>181</v>
      </c>
      <c r="G105" s="15">
        <v>23</v>
      </c>
      <c r="H105" s="15" t="s">
        <v>182</v>
      </c>
      <c r="I105" s="15">
        <v>1</v>
      </c>
      <c r="J105" s="15" t="s">
        <v>180</v>
      </c>
      <c r="K105" s="15">
        <v>0</v>
      </c>
      <c r="L105" s="15">
        <v>0</v>
      </c>
      <c r="M105" s="15">
        <v>1</v>
      </c>
      <c r="N105" s="15" t="s">
        <v>183</v>
      </c>
      <c r="O105" s="15">
        <v>1</v>
      </c>
      <c r="P105" s="15" t="s">
        <v>184</v>
      </c>
    </row>
    <row r="106" spans="1:16" x14ac:dyDescent="0.25">
      <c r="A106" s="42"/>
      <c r="B106" s="15">
        <v>76</v>
      </c>
      <c r="C106" s="15" t="s">
        <v>158</v>
      </c>
      <c r="D106" s="23">
        <v>49701742</v>
      </c>
      <c r="E106" s="15">
        <v>6</v>
      </c>
      <c r="F106" s="15" t="s">
        <v>178</v>
      </c>
      <c r="G106" s="15">
        <v>23</v>
      </c>
      <c r="H106" s="15" t="s">
        <v>182</v>
      </c>
      <c r="I106" s="15">
        <v>1</v>
      </c>
      <c r="J106" s="15" t="s">
        <v>184</v>
      </c>
      <c r="K106" s="15">
        <v>0</v>
      </c>
      <c r="L106" s="15">
        <v>0</v>
      </c>
      <c r="M106" s="15">
        <v>1</v>
      </c>
      <c r="N106" s="15" t="s">
        <v>180</v>
      </c>
      <c r="O106" s="15">
        <v>1</v>
      </c>
      <c r="P106" s="15" t="s">
        <v>180</v>
      </c>
    </row>
    <row r="107" spans="1:16" x14ac:dyDescent="0.25">
      <c r="A107" s="42"/>
      <c r="B107" s="15">
        <v>77</v>
      </c>
      <c r="C107" s="15" t="s">
        <v>159</v>
      </c>
      <c r="D107" s="23">
        <v>26659209</v>
      </c>
      <c r="E107" s="15">
        <v>6</v>
      </c>
      <c r="F107" s="15" t="s">
        <v>178</v>
      </c>
      <c r="G107" s="15">
        <v>40</v>
      </c>
      <c r="H107" s="15" t="s">
        <v>182</v>
      </c>
      <c r="I107" s="15">
        <v>1</v>
      </c>
      <c r="J107" s="15" t="s">
        <v>183</v>
      </c>
      <c r="K107" s="15">
        <v>1</v>
      </c>
      <c r="L107" s="15" t="s">
        <v>183</v>
      </c>
      <c r="M107" s="15">
        <v>1</v>
      </c>
      <c r="N107" s="15" t="s">
        <v>183</v>
      </c>
      <c r="O107" s="15">
        <v>1</v>
      </c>
      <c r="P107" s="15" t="s">
        <v>180</v>
      </c>
    </row>
    <row r="108" spans="1:16" x14ac:dyDescent="0.25">
      <c r="A108" s="42"/>
      <c r="B108" s="15">
        <v>78</v>
      </c>
      <c r="C108" s="15" t="s">
        <v>160</v>
      </c>
      <c r="D108" s="23">
        <v>27434686</v>
      </c>
      <c r="E108" s="15">
        <v>6</v>
      </c>
      <c r="F108" s="15" t="s">
        <v>181</v>
      </c>
      <c r="G108" s="15">
        <v>46</v>
      </c>
      <c r="H108" s="15" t="s">
        <v>182</v>
      </c>
      <c r="I108" s="15">
        <v>1</v>
      </c>
      <c r="J108" s="15" t="s">
        <v>180</v>
      </c>
      <c r="K108" s="15">
        <v>0</v>
      </c>
      <c r="L108" s="15">
        <v>0</v>
      </c>
      <c r="M108" s="15">
        <v>1</v>
      </c>
      <c r="N108" s="15" t="s">
        <v>180</v>
      </c>
      <c r="O108" s="15">
        <v>1</v>
      </c>
      <c r="P108" s="15" t="s">
        <v>180</v>
      </c>
    </row>
    <row r="109" spans="1:16" x14ac:dyDescent="0.25">
      <c r="A109" s="42"/>
      <c r="B109" s="15">
        <v>79</v>
      </c>
      <c r="C109" s="15" t="s">
        <v>160</v>
      </c>
      <c r="D109" s="23">
        <v>48386731</v>
      </c>
      <c r="E109" s="15">
        <v>6</v>
      </c>
      <c r="F109" s="15" t="s">
        <v>181</v>
      </c>
      <c r="G109" s="15">
        <v>32</v>
      </c>
      <c r="H109" s="15" t="s">
        <v>182</v>
      </c>
      <c r="I109" s="15">
        <v>1</v>
      </c>
      <c r="J109" s="15" t="s">
        <v>184</v>
      </c>
      <c r="K109" s="15">
        <v>0</v>
      </c>
      <c r="L109" s="15">
        <v>0</v>
      </c>
      <c r="M109" s="15">
        <v>1</v>
      </c>
      <c r="N109" s="15" t="s">
        <v>183</v>
      </c>
      <c r="O109" s="15">
        <v>0</v>
      </c>
      <c r="P109" s="15">
        <v>0</v>
      </c>
    </row>
    <row r="110" spans="1:16" x14ac:dyDescent="0.25">
      <c r="A110" s="42"/>
      <c r="B110" s="15">
        <v>80</v>
      </c>
      <c r="C110" s="15" t="s">
        <v>161</v>
      </c>
      <c r="D110" s="23">
        <v>46869155</v>
      </c>
      <c r="E110" s="15">
        <v>6</v>
      </c>
      <c r="F110" s="15" t="s">
        <v>178</v>
      </c>
      <c r="G110" s="15">
        <v>34</v>
      </c>
      <c r="H110" s="15" t="s">
        <v>179</v>
      </c>
      <c r="I110" s="15">
        <v>1</v>
      </c>
      <c r="J110" s="15" t="s">
        <v>184</v>
      </c>
      <c r="K110" s="15">
        <v>0</v>
      </c>
      <c r="L110" s="15">
        <v>0</v>
      </c>
      <c r="M110" s="15">
        <v>1</v>
      </c>
      <c r="N110" s="15" t="s">
        <v>184</v>
      </c>
      <c r="O110" s="15">
        <v>0</v>
      </c>
      <c r="P110" s="15">
        <v>0</v>
      </c>
    </row>
    <row r="111" spans="1:16" x14ac:dyDescent="0.25">
      <c r="A111" s="42"/>
      <c r="B111" s="15">
        <v>81</v>
      </c>
      <c r="C111" s="15" t="s">
        <v>162</v>
      </c>
      <c r="D111" s="23">
        <v>46063882</v>
      </c>
      <c r="E111" s="15">
        <v>6</v>
      </c>
      <c r="F111" s="15" t="s">
        <v>181</v>
      </c>
      <c r="G111" s="15">
        <v>28</v>
      </c>
      <c r="H111" s="15" t="s">
        <v>182</v>
      </c>
      <c r="I111" s="15">
        <v>1</v>
      </c>
      <c r="J111" s="15" t="s">
        <v>184</v>
      </c>
      <c r="K111" s="15">
        <v>0</v>
      </c>
      <c r="L111" s="15">
        <v>0</v>
      </c>
      <c r="M111" s="15">
        <v>1</v>
      </c>
      <c r="N111" s="15" t="s">
        <v>184</v>
      </c>
      <c r="O111" s="15">
        <v>1</v>
      </c>
      <c r="P111" s="15" t="s">
        <v>183</v>
      </c>
    </row>
    <row r="112" spans="1:16" x14ac:dyDescent="0.25">
      <c r="A112" s="42"/>
      <c r="B112" s="15">
        <v>82</v>
      </c>
      <c r="C112" s="15" t="s">
        <v>163</v>
      </c>
      <c r="D112" s="23">
        <v>16534479</v>
      </c>
      <c r="E112" s="15">
        <v>6</v>
      </c>
      <c r="F112" s="15" t="s">
        <v>178</v>
      </c>
      <c r="G112" s="15">
        <v>59</v>
      </c>
      <c r="H112" s="15" t="s">
        <v>182</v>
      </c>
      <c r="I112" s="15">
        <v>0</v>
      </c>
      <c r="J112" s="15">
        <v>0</v>
      </c>
      <c r="K112" s="15">
        <v>1</v>
      </c>
      <c r="L112" s="15" t="s">
        <v>183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42"/>
      <c r="B113" s="15">
        <v>83</v>
      </c>
      <c r="C113" s="15" t="s">
        <v>164</v>
      </c>
      <c r="D113" s="23">
        <v>43079563</v>
      </c>
      <c r="E113" s="15">
        <v>6</v>
      </c>
      <c r="F113" s="15" t="s">
        <v>178</v>
      </c>
      <c r="G113" s="15">
        <v>36</v>
      </c>
      <c r="H113" s="15" t="s">
        <v>182</v>
      </c>
      <c r="I113" s="15">
        <v>1</v>
      </c>
      <c r="J113" s="15" t="s">
        <v>180</v>
      </c>
      <c r="K113" s="15">
        <v>0</v>
      </c>
      <c r="L113" s="15">
        <v>0</v>
      </c>
      <c r="M113" s="15">
        <v>1</v>
      </c>
      <c r="N113" s="15" t="s">
        <v>184</v>
      </c>
      <c r="O113" s="15">
        <v>1</v>
      </c>
      <c r="P113" s="15" t="s">
        <v>184</v>
      </c>
    </row>
    <row r="114" spans="1:16" x14ac:dyDescent="0.25">
      <c r="A114" s="42"/>
      <c r="B114" s="15">
        <v>85</v>
      </c>
      <c r="C114" s="15" t="s">
        <v>165</v>
      </c>
      <c r="D114" s="23">
        <v>46459671</v>
      </c>
      <c r="E114" s="15">
        <v>6</v>
      </c>
      <c r="F114" s="15" t="s">
        <v>178</v>
      </c>
      <c r="G114" s="15">
        <v>30</v>
      </c>
      <c r="H114" s="15" t="s">
        <v>179</v>
      </c>
      <c r="I114" s="15">
        <v>1</v>
      </c>
      <c r="J114" s="15" t="s">
        <v>180</v>
      </c>
      <c r="K114" s="15">
        <v>1</v>
      </c>
      <c r="L114" s="15" t="s">
        <v>183</v>
      </c>
      <c r="M114" s="15">
        <v>1</v>
      </c>
      <c r="N114" s="15" t="s">
        <v>180</v>
      </c>
      <c r="O114" s="15">
        <v>1</v>
      </c>
      <c r="P114" s="15" t="s">
        <v>183</v>
      </c>
    </row>
    <row r="115" spans="1:16" x14ac:dyDescent="0.25">
      <c r="A115" s="42"/>
      <c r="B115" s="15">
        <v>86</v>
      </c>
      <c r="C115" s="15" t="s">
        <v>166</v>
      </c>
      <c r="D115" s="23">
        <v>43747883</v>
      </c>
      <c r="E115" s="15">
        <v>6</v>
      </c>
      <c r="F115" s="15" t="s">
        <v>178</v>
      </c>
      <c r="G115" s="15">
        <v>28</v>
      </c>
      <c r="H115" s="15" t="s">
        <v>182</v>
      </c>
      <c r="I115" s="15">
        <v>1</v>
      </c>
      <c r="J115" s="15" t="s">
        <v>183</v>
      </c>
      <c r="K115" s="15">
        <v>0</v>
      </c>
      <c r="L115" s="15">
        <v>0</v>
      </c>
      <c r="M115" s="15">
        <v>1</v>
      </c>
      <c r="N115" s="15" t="s">
        <v>184</v>
      </c>
      <c r="O115" s="15">
        <v>0</v>
      </c>
      <c r="P115" s="15">
        <v>0</v>
      </c>
    </row>
    <row r="116" spans="1:16" x14ac:dyDescent="0.25">
      <c r="D116" s="23"/>
      <c r="F116" s="15">
        <f xml:space="preserve"> COUNTIF(F100:F115,"F")</f>
        <v>5</v>
      </c>
      <c r="G116" s="15">
        <f xml:space="preserve"> MIN(G100:G115)</f>
        <v>23</v>
      </c>
      <c r="H116" s="15">
        <f xml:space="preserve"> COUNTIF(H100:H115,"Primaria")</f>
        <v>0</v>
      </c>
      <c r="J116" s="20">
        <f xml:space="preserve"> COUNTIF(J100:J115,"less than 1 hour")</f>
        <v>3</v>
      </c>
      <c r="L116" s="20">
        <f xml:space="preserve"> COUNTIF(L100:L115,"less than 1 hour")</f>
        <v>5</v>
      </c>
      <c r="N116" s="20">
        <f xml:space="preserve"> COUNTIF(N100:N115,"less than 1 hour")</f>
        <v>4</v>
      </c>
      <c r="P116" s="20">
        <f xml:space="preserve"> COUNTIF(P100:P115,"less than 1 hour")</f>
        <v>3</v>
      </c>
    </row>
    <row r="117" spans="1:16" x14ac:dyDescent="0.25">
      <c r="D117" s="23"/>
      <c r="F117" s="15">
        <f xml:space="preserve"> COUNTIF(F100:F115,"M")</f>
        <v>11</v>
      </c>
      <c r="G117" s="15">
        <f xml:space="preserve"> MAX(G100:G115)</f>
        <v>59</v>
      </c>
      <c r="H117" s="15">
        <f xml:space="preserve"> COUNTIF(H100:H115,"Secundaria")</f>
        <v>5</v>
      </c>
      <c r="J117" s="20">
        <f xml:space="preserve"> COUNTIF(J100:J115,"between 1 and 2 hours")</f>
        <v>5</v>
      </c>
      <c r="L117" s="20">
        <f xml:space="preserve"> COUNTIF(L100:L115,"between 1 and 2 hours")</f>
        <v>0</v>
      </c>
      <c r="N117" s="20">
        <f xml:space="preserve"> COUNTIF(N100:N115,"between 1 and 2 hours")</f>
        <v>5</v>
      </c>
      <c r="P117" s="20">
        <f xml:space="preserve"> COUNTIF(P100:P115,"between 1 and 2 hours")</f>
        <v>2</v>
      </c>
    </row>
    <row r="118" spans="1:16" x14ac:dyDescent="0.25">
      <c r="D118" s="23"/>
      <c r="F118" s="15"/>
      <c r="G118" s="15">
        <f xml:space="preserve"> AVERAGE(G100:G115)</f>
        <v>34.875</v>
      </c>
      <c r="H118" s="15">
        <f xml:space="preserve"> COUNTIF(H100:H115,"Terciaria")</f>
        <v>11</v>
      </c>
      <c r="J118" s="20">
        <f xml:space="preserve"> COUNTIF(J100:J115,"more than 2 hours")</f>
        <v>6</v>
      </c>
      <c r="L118" s="20">
        <f xml:space="preserve"> COUNTIF(L100:L115,"more than 2 hours")</f>
        <v>0</v>
      </c>
      <c r="N118" s="20">
        <f xml:space="preserve"> COUNTIF(N100:N115,"more than 2 hours")</f>
        <v>6</v>
      </c>
      <c r="P118" s="20">
        <f xml:space="preserve"> COUNTIF(P100:P115,"more than 2 hours")</f>
        <v>4</v>
      </c>
    </row>
    <row r="119" spans="1:16" x14ac:dyDescent="0.25">
      <c r="D119" s="23"/>
    </row>
    <row r="120" spans="1:16" ht="15" customHeight="1" x14ac:dyDescent="0.25">
      <c r="A120" s="42" t="s">
        <v>195</v>
      </c>
      <c r="B120" s="15">
        <v>64</v>
      </c>
      <c r="C120" s="15" t="s">
        <v>152</v>
      </c>
      <c r="D120" s="23">
        <v>16664834</v>
      </c>
      <c r="E120" s="15">
        <v>7</v>
      </c>
      <c r="F120" s="15" t="s">
        <v>181</v>
      </c>
      <c r="G120" s="15">
        <v>58</v>
      </c>
      <c r="H120" s="15" t="s">
        <v>179</v>
      </c>
      <c r="I120" s="15">
        <v>0</v>
      </c>
      <c r="J120" s="15">
        <v>0</v>
      </c>
      <c r="K120" s="15">
        <v>0</v>
      </c>
      <c r="L120" s="15">
        <v>0</v>
      </c>
      <c r="M120" s="15">
        <v>1</v>
      </c>
      <c r="N120" s="15" t="s">
        <v>180</v>
      </c>
      <c r="O120" s="15">
        <v>0</v>
      </c>
      <c r="P120" s="15">
        <v>0</v>
      </c>
    </row>
    <row r="121" spans="1:16" x14ac:dyDescent="0.25">
      <c r="A121" s="42"/>
      <c r="B121" s="15">
        <v>70</v>
      </c>
      <c r="C121" s="15" t="s">
        <v>153</v>
      </c>
      <c r="D121" s="23">
        <v>42052869</v>
      </c>
      <c r="E121" s="15">
        <v>7</v>
      </c>
      <c r="F121" s="15" t="s">
        <v>178</v>
      </c>
      <c r="G121" s="15">
        <v>29</v>
      </c>
      <c r="H121" s="15" t="s">
        <v>182</v>
      </c>
      <c r="I121" s="15">
        <v>1</v>
      </c>
      <c r="J121" s="15" t="s">
        <v>183</v>
      </c>
      <c r="K121" s="15">
        <v>0</v>
      </c>
      <c r="L121" s="15">
        <v>0</v>
      </c>
      <c r="M121" s="15">
        <v>1</v>
      </c>
      <c r="N121" s="15" t="s">
        <v>184</v>
      </c>
      <c r="O121" s="15">
        <v>1</v>
      </c>
      <c r="P121" s="15" t="s">
        <v>183</v>
      </c>
    </row>
    <row r="122" spans="1:16" x14ac:dyDescent="0.25">
      <c r="A122" s="42"/>
      <c r="B122" s="15">
        <v>71</v>
      </c>
      <c r="C122" s="15" t="s">
        <v>154</v>
      </c>
      <c r="D122" s="23">
        <v>47460481</v>
      </c>
      <c r="E122" s="15">
        <v>7</v>
      </c>
      <c r="F122" s="15" t="s">
        <v>178</v>
      </c>
      <c r="G122" s="15">
        <v>34</v>
      </c>
      <c r="H122" s="15" t="s">
        <v>179</v>
      </c>
      <c r="I122" s="15">
        <v>1</v>
      </c>
      <c r="J122" s="15" t="s">
        <v>184</v>
      </c>
      <c r="K122" s="15">
        <v>0</v>
      </c>
      <c r="L122" s="15">
        <v>0</v>
      </c>
      <c r="M122" s="15">
        <v>1</v>
      </c>
      <c r="N122" s="15" t="s">
        <v>183</v>
      </c>
      <c r="O122" s="15">
        <v>1</v>
      </c>
      <c r="P122" s="15" t="s">
        <v>183</v>
      </c>
    </row>
    <row r="123" spans="1:16" x14ac:dyDescent="0.25">
      <c r="A123" s="42"/>
      <c r="B123" s="15">
        <v>72</v>
      </c>
      <c r="C123" s="15" t="s">
        <v>155</v>
      </c>
      <c r="D123" s="23">
        <v>63164740</v>
      </c>
      <c r="E123" s="15">
        <v>7</v>
      </c>
      <c r="F123" s="15" t="s">
        <v>178</v>
      </c>
      <c r="G123" s="15">
        <v>32</v>
      </c>
      <c r="H123" s="15" t="s">
        <v>182</v>
      </c>
      <c r="I123" s="15">
        <v>1</v>
      </c>
      <c r="J123" s="15" t="s">
        <v>183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42"/>
      <c r="B124" s="15">
        <v>73</v>
      </c>
      <c r="C124" s="15" t="s">
        <v>156</v>
      </c>
      <c r="D124" s="23">
        <v>54655540</v>
      </c>
      <c r="E124" s="15">
        <v>7</v>
      </c>
      <c r="F124" s="15" t="s">
        <v>178</v>
      </c>
      <c r="G124" s="15">
        <v>19</v>
      </c>
      <c r="H124" s="15" t="s">
        <v>182</v>
      </c>
      <c r="I124" s="15">
        <v>1</v>
      </c>
      <c r="J124" s="15" t="s">
        <v>180</v>
      </c>
      <c r="K124" s="15">
        <v>0</v>
      </c>
      <c r="L124" s="15">
        <v>0</v>
      </c>
      <c r="M124" s="15">
        <v>1</v>
      </c>
      <c r="N124" s="15" t="s">
        <v>183</v>
      </c>
      <c r="O124" s="15">
        <v>1</v>
      </c>
      <c r="P124" s="15" t="s">
        <v>180</v>
      </c>
    </row>
    <row r="125" spans="1:16" x14ac:dyDescent="0.25">
      <c r="A125" s="42"/>
      <c r="B125" s="15">
        <v>74</v>
      </c>
      <c r="C125" s="15" t="s">
        <v>157</v>
      </c>
      <c r="D125" s="23">
        <v>18689008</v>
      </c>
      <c r="E125" s="15">
        <v>7</v>
      </c>
      <c r="F125" s="15" t="s">
        <v>181</v>
      </c>
      <c r="G125" s="15">
        <v>55</v>
      </c>
      <c r="H125" s="15" t="s">
        <v>182</v>
      </c>
      <c r="I125" s="15">
        <v>1</v>
      </c>
      <c r="J125" s="15" t="s">
        <v>180</v>
      </c>
      <c r="K125" s="15">
        <v>1</v>
      </c>
      <c r="L125" s="15" t="s">
        <v>184</v>
      </c>
      <c r="M125" s="15">
        <v>1</v>
      </c>
      <c r="N125" s="15" t="s">
        <v>184</v>
      </c>
      <c r="O125" s="15">
        <v>1</v>
      </c>
      <c r="P125" s="15" t="s">
        <v>180</v>
      </c>
    </row>
    <row r="126" spans="1:16" x14ac:dyDescent="0.25">
      <c r="A126" s="42"/>
      <c r="B126" s="15">
        <v>76</v>
      </c>
      <c r="C126" s="15" t="s">
        <v>158</v>
      </c>
      <c r="D126" s="23">
        <v>45116658</v>
      </c>
      <c r="E126" s="15">
        <v>7</v>
      </c>
      <c r="F126" s="15" t="s">
        <v>178</v>
      </c>
      <c r="G126" s="15">
        <v>38</v>
      </c>
      <c r="H126" s="15" t="s">
        <v>179</v>
      </c>
      <c r="I126" s="15">
        <v>0</v>
      </c>
      <c r="J126" s="15">
        <v>0</v>
      </c>
      <c r="K126" s="15">
        <v>0</v>
      </c>
      <c r="L126" s="15">
        <v>0</v>
      </c>
      <c r="M126" s="15">
        <v>1</v>
      </c>
      <c r="N126" s="15" t="s">
        <v>180</v>
      </c>
      <c r="O126" s="15">
        <v>1</v>
      </c>
      <c r="P126" s="15" t="s">
        <v>180</v>
      </c>
    </row>
    <row r="127" spans="1:16" x14ac:dyDescent="0.25">
      <c r="A127" s="42"/>
      <c r="B127" s="15">
        <v>77</v>
      </c>
      <c r="C127" s="15" t="s">
        <v>159</v>
      </c>
      <c r="D127" s="23">
        <v>43533169</v>
      </c>
      <c r="E127" s="15">
        <v>7</v>
      </c>
      <c r="F127" s="15" t="s">
        <v>178</v>
      </c>
      <c r="G127" s="15">
        <v>28</v>
      </c>
      <c r="H127" s="15" t="s">
        <v>182</v>
      </c>
      <c r="I127" s="15">
        <v>1</v>
      </c>
      <c r="J127" s="15" t="s">
        <v>183</v>
      </c>
      <c r="K127" s="15">
        <v>0</v>
      </c>
      <c r="L127" s="15">
        <v>0</v>
      </c>
      <c r="M127" s="15">
        <v>1</v>
      </c>
      <c r="N127" s="15" t="s">
        <v>183</v>
      </c>
      <c r="O127" s="15">
        <v>0</v>
      </c>
      <c r="P127" s="15">
        <v>0</v>
      </c>
    </row>
    <row r="128" spans="1:16" x14ac:dyDescent="0.25">
      <c r="A128" s="42"/>
      <c r="B128" s="15">
        <v>78</v>
      </c>
      <c r="C128" s="15" t="s">
        <v>160</v>
      </c>
      <c r="D128" s="23">
        <v>50700292</v>
      </c>
      <c r="E128" s="15">
        <v>7</v>
      </c>
      <c r="F128" s="15" t="s">
        <v>178</v>
      </c>
      <c r="G128" s="15">
        <v>19</v>
      </c>
      <c r="H128" s="15" t="s">
        <v>182</v>
      </c>
      <c r="I128" s="15">
        <v>1</v>
      </c>
      <c r="J128" s="15" t="s">
        <v>184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</row>
    <row r="129" spans="1:16" x14ac:dyDescent="0.25">
      <c r="A129" s="42"/>
      <c r="B129" s="15">
        <v>79</v>
      </c>
      <c r="C129" s="15" t="s">
        <v>160</v>
      </c>
      <c r="D129" s="23">
        <v>42762292</v>
      </c>
      <c r="E129" s="15">
        <v>7</v>
      </c>
      <c r="F129" s="15" t="s">
        <v>178</v>
      </c>
      <c r="G129" s="15">
        <v>38</v>
      </c>
      <c r="H129" s="15" t="s">
        <v>182</v>
      </c>
      <c r="I129" s="15">
        <v>1</v>
      </c>
      <c r="J129" s="15" t="s">
        <v>183</v>
      </c>
      <c r="K129" s="15">
        <v>1</v>
      </c>
      <c r="L129" s="15" t="s">
        <v>183</v>
      </c>
      <c r="M129" s="15">
        <v>1</v>
      </c>
      <c r="N129" s="15" t="s">
        <v>183</v>
      </c>
      <c r="O129" s="15">
        <v>1</v>
      </c>
      <c r="P129" s="15" t="s">
        <v>183</v>
      </c>
    </row>
    <row r="130" spans="1:16" x14ac:dyDescent="0.25">
      <c r="A130" s="42"/>
      <c r="B130" s="15">
        <v>80</v>
      </c>
      <c r="C130" s="15" t="s">
        <v>161</v>
      </c>
      <c r="D130" s="23">
        <v>25638587</v>
      </c>
      <c r="E130" s="15">
        <v>7</v>
      </c>
      <c r="F130" s="15" t="s">
        <v>181</v>
      </c>
      <c r="G130" s="15">
        <v>51</v>
      </c>
      <c r="H130" s="15" t="s">
        <v>182</v>
      </c>
      <c r="I130" s="15">
        <v>1</v>
      </c>
      <c r="J130" s="15" t="s">
        <v>184</v>
      </c>
      <c r="K130" s="15">
        <v>0</v>
      </c>
      <c r="L130" s="15">
        <v>0</v>
      </c>
      <c r="M130" s="15">
        <v>1</v>
      </c>
      <c r="N130" s="15" t="s">
        <v>180</v>
      </c>
      <c r="O130" s="15">
        <v>1</v>
      </c>
      <c r="P130" s="15" t="s">
        <v>180</v>
      </c>
    </row>
    <row r="131" spans="1:16" x14ac:dyDescent="0.25">
      <c r="A131" s="42"/>
      <c r="B131" s="15">
        <v>81</v>
      </c>
      <c r="C131" s="15" t="s">
        <v>162</v>
      </c>
      <c r="D131" s="23">
        <v>42511603</v>
      </c>
      <c r="E131" s="15">
        <v>7</v>
      </c>
      <c r="F131" s="15" t="s">
        <v>178</v>
      </c>
      <c r="G131" s="15">
        <v>30</v>
      </c>
      <c r="H131" s="15" t="s">
        <v>179</v>
      </c>
      <c r="I131" s="15">
        <v>1</v>
      </c>
      <c r="J131" s="15" t="s">
        <v>183</v>
      </c>
      <c r="K131" s="15">
        <v>0</v>
      </c>
      <c r="L131" s="15">
        <v>0</v>
      </c>
      <c r="M131" s="15">
        <v>1</v>
      </c>
      <c r="N131" s="15" t="s">
        <v>184</v>
      </c>
      <c r="O131" s="15">
        <v>1</v>
      </c>
      <c r="P131" s="15" t="s">
        <v>180</v>
      </c>
    </row>
    <row r="132" spans="1:16" x14ac:dyDescent="0.25">
      <c r="A132" s="42"/>
      <c r="B132" s="15">
        <v>82</v>
      </c>
      <c r="C132" s="15" t="s">
        <v>163</v>
      </c>
      <c r="D132" s="23">
        <v>36636102</v>
      </c>
      <c r="E132" s="15">
        <v>7</v>
      </c>
      <c r="F132" s="15" t="s">
        <v>178</v>
      </c>
      <c r="G132" s="15">
        <v>38</v>
      </c>
      <c r="H132" s="15" t="s">
        <v>182</v>
      </c>
      <c r="I132" s="15">
        <v>1</v>
      </c>
      <c r="J132" s="15" t="s">
        <v>184</v>
      </c>
      <c r="K132" s="15">
        <v>1</v>
      </c>
      <c r="L132" s="15" t="s">
        <v>183</v>
      </c>
      <c r="M132" s="15">
        <v>1</v>
      </c>
      <c r="N132" s="15" t="s">
        <v>184</v>
      </c>
      <c r="O132" s="15">
        <v>1</v>
      </c>
      <c r="P132" s="15" t="s">
        <v>180</v>
      </c>
    </row>
    <row r="133" spans="1:16" x14ac:dyDescent="0.25">
      <c r="A133" s="42"/>
      <c r="B133" s="15">
        <v>83</v>
      </c>
      <c r="C133" s="15" t="s">
        <v>164</v>
      </c>
      <c r="D133" s="23">
        <v>62333182</v>
      </c>
      <c r="E133" s="15">
        <v>7</v>
      </c>
      <c r="F133" s="15" t="s">
        <v>178</v>
      </c>
      <c r="G133" s="15">
        <v>35</v>
      </c>
      <c r="H133" s="15" t="s">
        <v>182</v>
      </c>
      <c r="I133" s="15">
        <v>1</v>
      </c>
      <c r="J133" s="15" t="s">
        <v>180</v>
      </c>
      <c r="K133" s="15">
        <v>0</v>
      </c>
      <c r="L133" s="15">
        <v>0</v>
      </c>
      <c r="M133" s="15">
        <v>1</v>
      </c>
      <c r="N133" s="15" t="s">
        <v>180</v>
      </c>
      <c r="O133" s="15">
        <v>1</v>
      </c>
      <c r="P133" s="15" t="s">
        <v>184</v>
      </c>
    </row>
    <row r="134" spans="1:16" x14ac:dyDescent="0.25">
      <c r="A134" s="42"/>
      <c r="B134" s="15">
        <v>86</v>
      </c>
      <c r="C134" s="15" t="s">
        <v>166</v>
      </c>
      <c r="D134" s="23">
        <v>39098206</v>
      </c>
      <c r="E134" s="15">
        <v>7</v>
      </c>
      <c r="F134" s="15" t="s">
        <v>178</v>
      </c>
      <c r="G134" s="15">
        <v>38</v>
      </c>
      <c r="H134" s="15" t="s">
        <v>182</v>
      </c>
      <c r="I134" s="15">
        <v>1</v>
      </c>
      <c r="J134" s="15" t="s">
        <v>180</v>
      </c>
      <c r="K134" s="15">
        <v>0</v>
      </c>
      <c r="L134" s="15">
        <v>0</v>
      </c>
      <c r="M134" s="15">
        <v>1</v>
      </c>
      <c r="N134" s="15" t="s">
        <v>184</v>
      </c>
      <c r="O134" s="15">
        <v>1</v>
      </c>
      <c r="P134" s="15" t="s">
        <v>180</v>
      </c>
    </row>
    <row r="135" spans="1:16" x14ac:dyDescent="0.25">
      <c r="A135" s="43"/>
      <c r="F135" s="15">
        <f xml:space="preserve"> COUNTIF(F120:F134,"F")</f>
        <v>3</v>
      </c>
      <c r="G135" s="15">
        <f xml:space="preserve"> MIN(G120:G134)</f>
        <v>19</v>
      </c>
      <c r="H135" s="15">
        <f xml:space="preserve"> COUNTIF(H120:H134,"Primaria")</f>
        <v>0</v>
      </c>
      <c r="J135" s="20">
        <f xml:space="preserve"> COUNTIF(J120:J134,"less than 1 hour")</f>
        <v>5</v>
      </c>
      <c r="L135" s="20">
        <f xml:space="preserve"> COUNTIF(L120:L134,"less than 1 hour")</f>
        <v>2</v>
      </c>
      <c r="N135" s="20">
        <f xml:space="preserve"> COUNTIF(N120:N134,"less than 1 hour")</f>
        <v>4</v>
      </c>
      <c r="P135" s="20">
        <f xml:space="preserve"> COUNTIF(P120:P134,"less than 1 hour")</f>
        <v>3</v>
      </c>
    </row>
    <row r="136" spans="1:16" x14ac:dyDescent="0.25">
      <c r="F136" s="15">
        <f xml:space="preserve"> COUNTIF(F120:F134,"M")</f>
        <v>12</v>
      </c>
      <c r="G136" s="15">
        <f xml:space="preserve"> MAX(G120:G134)</f>
        <v>58</v>
      </c>
      <c r="H136" s="15">
        <f xml:space="preserve"> COUNTIF(H120:H134,"Secundaria")</f>
        <v>4</v>
      </c>
      <c r="J136" s="20">
        <f xml:space="preserve"> COUNTIF(J120:J134,"between 1 and 2 hours")</f>
        <v>4</v>
      </c>
      <c r="L136" s="20">
        <f xml:space="preserve"> COUNTIF(L120:L134,"between 1 and 2 hours")</f>
        <v>1</v>
      </c>
      <c r="N136" s="20">
        <f xml:space="preserve"> COUNTIF(N120:N134,"between 1 and 2 hours")</f>
        <v>5</v>
      </c>
      <c r="P136" s="20">
        <f xml:space="preserve"> COUNTIF(P120:P134,"between 1 and 2 hours")</f>
        <v>1</v>
      </c>
    </row>
    <row r="137" spans="1:16" x14ac:dyDescent="0.25">
      <c r="F137" s="15"/>
      <c r="G137" s="15">
        <f xml:space="preserve"> AVERAGE(G120:G134)</f>
        <v>36.133333333333333</v>
      </c>
      <c r="H137" s="15">
        <f xml:space="preserve"> COUNTIF(H120:H134,"Terciaria")</f>
        <v>11</v>
      </c>
      <c r="J137" s="20">
        <f xml:space="preserve"> COUNTIF(J120:J134,"more than 2 hours")</f>
        <v>4</v>
      </c>
      <c r="L137" s="20">
        <f xml:space="preserve"> COUNTIF(L120:L134,"more than 2 hours")</f>
        <v>0</v>
      </c>
      <c r="N137" s="20">
        <f xml:space="preserve"> COUNTIF(N120:N134,"more than 2 hours")</f>
        <v>4</v>
      </c>
      <c r="P137" s="20">
        <f xml:space="preserve"> COUNTIF(P120:P134,"more than 2 hours")</f>
        <v>7</v>
      </c>
    </row>
  </sheetData>
  <mergeCells count="7">
    <mergeCell ref="A80:A95"/>
    <mergeCell ref="A100:A115"/>
    <mergeCell ref="A120:A134"/>
    <mergeCell ref="A2:A16"/>
    <mergeCell ref="A21:A36"/>
    <mergeCell ref="A41:A56"/>
    <mergeCell ref="A61:A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Vision y Daltonismo</vt:lpstr>
      <vt:lpstr>Datos app por asiento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usuario</cp:lastModifiedBy>
  <cp:lastPrinted>2018-09-28T18:51:15Z</cp:lastPrinted>
  <dcterms:created xsi:type="dcterms:W3CDTF">2018-09-28T18:31:41Z</dcterms:created>
  <dcterms:modified xsi:type="dcterms:W3CDTF">2019-03-18T23:39:44Z</dcterms:modified>
</cp:coreProperties>
</file>